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Desarrollo Urbano y Vivienda\"/>
    </mc:Choice>
  </mc:AlternateContent>
  <xr:revisionPtr revIDLastSave="0" documentId="13_ncr:1_{BE76EA63-3AB8-4053-84A7-43251BF8C37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 " sheetId="1" r:id="rId1"/>
  </sheets>
  <calcPr calcId="191029"/>
</workbook>
</file>

<file path=xl/calcChain.xml><?xml version="1.0" encoding="utf-8"?>
<calcChain xmlns="http://schemas.openxmlformats.org/spreadsheetml/2006/main">
  <c r="C25" i="1" l="1"/>
  <c r="D25" i="1" l="1"/>
  <c r="E25" i="1"/>
  <c r="O5" i="1"/>
  <c r="O6" i="1"/>
  <c r="O7" i="1"/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N25" i="1" l="1"/>
  <c r="M25" i="1"/>
  <c r="L25" i="1"/>
  <c r="K25" i="1"/>
  <c r="J25" i="1"/>
  <c r="I25" i="1"/>
  <c r="H25" i="1"/>
  <c r="G25" i="1"/>
  <c r="F25" i="1"/>
  <c r="O8" i="1"/>
  <c r="P24" i="1" l="1"/>
  <c r="P6" i="1"/>
  <c r="P7" i="1"/>
  <c r="P5" i="1"/>
  <c r="P11" i="1"/>
  <c r="P15" i="1"/>
  <c r="P19" i="1"/>
  <c r="P23" i="1"/>
  <c r="P10" i="1"/>
  <c r="P14" i="1"/>
  <c r="P18" i="1"/>
  <c r="P22" i="1"/>
  <c r="P9" i="1"/>
  <c r="P13" i="1"/>
  <c r="P17" i="1"/>
  <c r="P21" i="1"/>
  <c r="P12" i="1"/>
  <c r="P16" i="1"/>
  <c r="P20" i="1"/>
  <c r="P8" i="1"/>
  <c r="O25" i="1"/>
  <c r="P25" i="1" s="1"/>
</calcChain>
</file>

<file path=xl/sharedStrings.xml><?xml version="1.0" encoding="utf-8"?>
<sst xmlns="http://schemas.openxmlformats.org/spreadsheetml/2006/main" count="69" uniqueCount="63">
  <si>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</si>
  <si>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</si>
  <si>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</si>
  <si>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</si>
  <si>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</si>
  <si>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</si>
  <si>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</si>
  <si>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Abril</t>
  </si>
  <si>
    <t>Mayo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</si>
  <si>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</si>
  <si>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</si>
  <si>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</si>
  <si>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</si>
  <si>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</si>
  <si>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 xml:space="preserve">Octubre </t>
  </si>
  <si>
    <t>Febrero</t>
  </si>
  <si>
    <t>Marzo</t>
  </si>
  <si>
    <t>ESTADISTICA DE ASISTENCIA 2022
CONSEJO MUNICIPAL DE DESARROLLO RURAL Y VIVIENDA</t>
  </si>
  <si>
    <t>Julio</t>
  </si>
  <si>
    <t>REGISTRO DE ASISTENCIA</t>
  </si>
  <si>
    <t>Presidente del Ayuntamiento de Zapopan</t>
  </si>
  <si>
    <t>Director de Ordenamiento del Territorio</t>
  </si>
  <si>
    <t>Regidor Presidente de la Comisión Colegiada y Permanente de Movilidad Urbana y Conurbación</t>
  </si>
  <si>
    <t>Regidor Presidente del a Comisión de Educación y Coordinador de la Bancada de Futuro</t>
  </si>
  <si>
    <t>Regidor Presidente de Servicios Públicos y Coordinador de la Bancada de Morena</t>
  </si>
  <si>
    <t xml:space="preserve">Regidora Coordinadora de la Fracción del Partido Revolucionario Institucional </t>
  </si>
  <si>
    <t>Regidor Coordinador de la Fracción edilicia del Partido Movimiento Ciudadano</t>
  </si>
  <si>
    <t>Director del Instituto Metropolitano de Planeación</t>
  </si>
  <si>
    <t>Camara Nacional de Desarrolladores de Vivienda (CANADEVI)</t>
  </si>
  <si>
    <t>Universidad de Guadalajara ( U de G)</t>
  </si>
  <si>
    <t>Colegio de Arquitectos del Estado de Jalisco</t>
  </si>
  <si>
    <t>Gobernanza Metropolitana, A.C.</t>
  </si>
  <si>
    <t>Asociación Mexicana de Profesionales Inmobiliarios Capítulo Occidente, A.C. (AMPI)</t>
  </si>
  <si>
    <t>Desarrolladores Inmobiliarios Capítulo Occidente</t>
  </si>
  <si>
    <t xml:space="preserve">Juan José Frangie Saade </t>
  </si>
  <si>
    <t>Patricia Fregoso Cruz</t>
  </si>
  <si>
    <t>Juan Pablo Magaña Vazquez</t>
  </si>
  <si>
    <t>Estefania Juarez Limón</t>
  </si>
  <si>
    <t>Omar Antonio Borboa Becerra</t>
  </si>
  <si>
    <t>José Pedro Kumamoto Aguilar</t>
  </si>
  <si>
    <t>Alberto Uribe Camacho</t>
  </si>
  <si>
    <t>Dulce Sarahí Cortes Vité</t>
  </si>
  <si>
    <t>Iván  Ricardo Chávez Gómez</t>
  </si>
  <si>
    <t>Mario Ramón Silva Rodríguez</t>
  </si>
  <si>
    <t>Alejandro Ceja Aceves</t>
  </si>
  <si>
    <t>Diego López Lara de Obeso</t>
  </si>
  <si>
    <t>Bernado Sáenz Barba</t>
  </si>
  <si>
    <t>Laila Pérez Ochoa</t>
  </si>
  <si>
    <t>María Elena Gonzalez Ruiz</t>
  </si>
  <si>
    <t>Luis Fernando Álvarez Villalobos</t>
  </si>
  <si>
    <t>Mario Romo Alarcon</t>
  </si>
  <si>
    <t>Gustavo Adolfo Nuñez Gaxiola</t>
  </si>
  <si>
    <t>Carlos Del Rio Madrigal</t>
  </si>
  <si>
    <t>Ricardo Villanueva Lomeli</t>
  </si>
  <si>
    <t>Enero</t>
  </si>
  <si>
    <t>1</t>
  </si>
  <si>
    <t>Coordinadora General de 
Gestión Integral de la Ciudad</t>
  </si>
  <si>
    <t>Regidora Presidenta de la Comisión Colegiada y Permanente de Desarrollo Urbano</t>
  </si>
  <si>
    <t>Colegio de Protección Civil e Ingenieria 
del Estado de Jalisco</t>
  </si>
  <si>
    <t>Colegio de Ingenieros Civiles del Estado de Jalisco (CICEJ)</t>
  </si>
  <si>
    <t>Colegio de Arquitectos y Urbanistas 
del Estado de Jalisco</t>
  </si>
  <si>
    <t>Cámara Mexicana de la 
Industria de la Construcción</t>
  </si>
  <si>
    <t>Se informa que durante esté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</si>
</sst>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5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7" fillId="2" borderId="5" xfId="2" applyFont="1" applyFill="1" applyBorder="1" applyAlignment="1">
      <alignment vertical="top" wrapText="1"/>
    </xf>
    <xf numFmtId="0" fontId="4" fillId="2" borderId="5" xfId="2" applyFont="1" applyFill="1" applyBorder="1" applyAlignment="1">
      <alignment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2" fillId="2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14" fontId="11" fillId="3" borderId="5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9" fillId="2" borderId="0" xfId="0" applyFont="1" applyFill="1"/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7" fillId="2" borderId="9" xfId="2" applyNumberFormat="1" applyFont="1" applyFill="1" applyBorder="1" applyAlignment="1">
      <alignment horizontal="center" vertical="top" wrapText="1"/>
    </xf>
    <xf numFmtId="14" fontId="7" fillId="2" borderId="10" xfId="2" applyNumberFormat="1" applyFont="1" applyFill="1" applyBorder="1" applyAlignment="1">
      <alignment horizontal="center" vertical="top" wrapText="1"/>
    </xf>
    <xf numFmtId="14" fontId="7" fillId="2" borderId="11" xfId="2" applyNumberFormat="1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>
                <a:latin typeface="Century Gothic" pitchFamily="34" charset="0"/>
              </a:rPr>
              <a:t>CONSEJO MUNICIPAL DESARROLLO RURAL Y VIVIENDA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7-4C95-91C0-64FCB4CD06F8}"/>
              </c:ext>
            </c:extLst>
          </c:dPt>
          <c:dPt>
            <c:idx val="1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7-4C95-91C0-64FCB4CD06F8}"/>
              </c:ext>
            </c:extLst>
          </c:dPt>
          <c:dPt>
            <c:idx val="2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47-4C95-91C0-64FCB4CD06F8}"/>
              </c:ext>
            </c:extLst>
          </c:dPt>
          <c:dPt>
            <c:idx val="3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47-4C95-91C0-64FCB4CD06F8}"/>
              </c:ext>
            </c:extLst>
          </c:dPt>
          <c:dPt>
            <c:idx val="4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47-4C95-91C0-64FCB4CD06F8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47-4C95-91C0-64FCB4CD06F8}"/>
              </c:ext>
            </c:extLst>
          </c:dPt>
          <c:dPt>
            <c:idx val="6"/>
            <c:bubble3D val="0"/>
            <c:spPr>
              <a:solidFill>
                <a:schemeClr val="accent5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47-4C95-91C0-64FCB4CD06F8}"/>
              </c:ext>
            </c:extLst>
          </c:dPt>
          <c:dPt>
            <c:idx val="7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47-4C95-91C0-64FCB4CD06F8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047-4C95-91C0-64FCB4CD06F8}"/>
              </c:ext>
            </c:extLst>
          </c:dPt>
          <c:dPt>
            <c:idx val="9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047-4C95-91C0-64FCB4CD06F8}"/>
              </c:ext>
            </c:extLst>
          </c:dPt>
          <c:dPt>
            <c:idx val="10"/>
            <c:bubble3D val="0"/>
            <c:spPr>
              <a:solidFill>
                <a:schemeClr val="accent5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047-4C95-91C0-64FCB4CD06F8}"/>
              </c:ext>
            </c:extLst>
          </c:dPt>
          <c:dPt>
            <c:idx val="1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047-4C95-91C0-64FCB4CD06F8}"/>
              </c:ext>
            </c:extLst>
          </c:dPt>
          <c:dPt>
            <c:idx val="12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047-4C95-91C0-64FCB4CD06F8}"/>
              </c:ext>
            </c:extLst>
          </c:dPt>
          <c:dPt>
            <c:idx val="13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047-4C95-91C0-64FCB4CD06F8}"/>
              </c:ext>
            </c:extLst>
          </c:dPt>
          <c:dPt>
            <c:idx val="1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047-4C95-91C0-64FCB4CD06F8}"/>
              </c:ext>
            </c:extLst>
          </c:dPt>
          <c:dPt>
            <c:idx val="15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047-4C95-91C0-64FCB4CD06F8}"/>
              </c:ext>
            </c:extLst>
          </c:dPt>
          <c:dPt>
            <c:idx val="16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047-4C95-91C0-64FCB4CD06F8}"/>
              </c:ext>
            </c:extLst>
          </c:dPt>
          <c:cat>
            <c:strRef>
              <c:f>'Estadística de Asistencia '!$A$8:$A$24</c:f>
              <c:strCache>
                <c:ptCount val="17"/>
                <c:pt idx="0">
                  <c:v>Estefania Juarez Limón</c:v>
                </c:pt>
                <c:pt idx="1">
                  <c:v>Omar Antonio Borboa Becerra</c:v>
                </c:pt>
                <c:pt idx="2">
                  <c:v>José Pedro Kumamoto Aguilar</c:v>
                </c:pt>
                <c:pt idx="3">
                  <c:v>Alberto Uribe Camacho</c:v>
                </c:pt>
                <c:pt idx="4">
                  <c:v>Dulce Sarahí Cortes Vité</c:v>
                </c:pt>
                <c:pt idx="5">
                  <c:v>Iván  Ricardo Chávez Gómez</c:v>
                </c:pt>
                <c:pt idx="6">
                  <c:v>Mario Ramón Silva Rodríguez</c:v>
                </c:pt>
                <c:pt idx="7">
                  <c:v>Alejandro Ceja Aceves</c:v>
                </c:pt>
                <c:pt idx="8">
                  <c:v>Diego López Lara de Obeso</c:v>
                </c:pt>
                <c:pt idx="9">
                  <c:v>Ricardo Villanueva Lomeli</c:v>
                </c:pt>
                <c:pt idx="10">
                  <c:v>Bernado Sáenz Barba</c:v>
                </c:pt>
                <c:pt idx="11">
                  <c:v>Laila Pérez Ochoa</c:v>
                </c:pt>
                <c:pt idx="12">
                  <c:v>María Elena Gonzalez Ruiz</c:v>
                </c:pt>
                <c:pt idx="13">
                  <c:v>Luis Fernando Álvarez Villalobos</c:v>
                </c:pt>
                <c:pt idx="14">
                  <c:v>Mario Romo Alarcon</c:v>
                </c:pt>
                <c:pt idx="15">
                  <c:v>Gustavo Adolfo Nuñez Gaxiola</c:v>
                </c:pt>
                <c:pt idx="16">
                  <c:v>Carlos Del Rio Madrigal</c:v>
                </c:pt>
              </c:strCache>
            </c:strRef>
          </c:cat>
          <c:val>
            <c:numRef>
              <c:f>'Estadística de Asistencia '!$O$8:$O$24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MEJORA REGULATORIA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'!$A$8:$A$24</c:f>
              <c:strCache>
                <c:ptCount val="17"/>
                <c:pt idx="0">
                  <c:v>Estefania Juarez Limón</c:v>
                </c:pt>
                <c:pt idx="1">
                  <c:v>Omar Antonio Borboa Becerra</c:v>
                </c:pt>
                <c:pt idx="2">
                  <c:v>José Pedro Kumamoto Aguilar</c:v>
                </c:pt>
                <c:pt idx="3">
                  <c:v>Alberto Uribe Camacho</c:v>
                </c:pt>
                <c:pt idx="4">
                  <c:v>Dulce Sarahí Cortes Vité</c:v>
                </c:pt>
                <c:pt idx="5">
                  <c:v>Iván  Ricardo Chávez Gómez</c:v>
                </c:pt>
                <c:pt idx="6">
                  <c:v>Mario Ramón Silva Rodríguez</c:v>
                </c:pt>
                <c:pt idx="7">
                  <c:v>Alejandro Ceja Aceves</c:v>
                </c:pt>
                <c:pt idx="8">
                  <c:v>Diego López Lara de Obeso</c:v>
                </c:pt>
                <c:pt idx="9">
                  <c:v>Ricardo Villanueva Lomeli</c:v>
                </c:pt>
                <c:pt idx="10">
                  <c:v>Bernado Sáenz Barba</c:v>
                </c:pt>
                <c:pt idx="11">
                  <c:v>Laila Pérez Ochoa</c:v>
                </c:pt>
                <c:pt idx="12">
                  <c:v>María Elena Gonzalez Ruiz</c:v>
                </c:pt>
                <c:pt idx="13">
                  <c:v>Luis Fernando Álvarez Villalobos</c:v>
                </c:pt>
                <c:pt idx="14">
                  <c:v>Mario Romo Alarcon</c:v>
                </c:pt>
                <c:pt idx="15">
                  <c:v>Gustavo Adolfo Nuñez Gaxiola</c:v>
                </c:pt>
                <c:pt idx="16">
                  <c:v>Carlos Del Rio Madrigal</c:v>
                </c:pt>
              </c:strCache>
            </c:strRef>
          </c:cat>
          <c:val>
            <c:numRef>
              <c:f>'Estadística de Asistencia '!$O$8:$O$24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9012288"/>
        <c:axId val="259169176"/>
        <c:axId val="0"/>
      </c:bar3DChart>
      <c:catAx>
        <c:axId val="259012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9169176"/>
        <c:crosses val="autoZero"/>
        <c:auto val="1"/>
        <c:lblAlgn val="ctr"/>
        <c:lblOffset val="100"/>
        <c:noMultiLvlLbl val="0"/>
      </c:catAx>
      <c:valAx>
        <c:axId val="25916917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9012288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MEJORA</a:t>
            </a:r>
            <a:r>
              <a:rPr lang="es-MX" baseline="0"/>
              <a:t> REGULATORIA</a:t>
            </a:r>
            <a:endParaRPr lang="es-MX"/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 '!$C$4:$N$4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'Estadística de Asistencia '!$C$25:$N$25</c:f>
              <c:numCache>
                <c:formatCode>0</c:formatCode>
                <c:ptCount val="12"/>
                <c:pt idx="0">
                  <c:v>81.25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16744"/>
        <c:axId val="258653328"/>
      </c:barChart>
      <c:catAx>
        <c:axId val="259216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8653328"/>
        <c:crosses val="autoZero"/>
        <c:auto val="0"/>
        <c:lblAlgn val="ctr"/>
        <c:lblOffset val="100"/>
        <c:noMultiLvlLbl val="1"/>
      </c:catAx>
      <c:valAx>
        <c:axId val="25865332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921674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257173</xdr:colOff>
      <xdr:row>26</xdr:row>
      <xdr:rowOff>23812</xdr:rowOff>
    </xdr:from>
    <xdr:to>
      <xdr:col>6</xdr:col>
      <xdr:colOff>119061</xdr:colOff>
      <xdr:row>50</xdr:row>
      <xdr:rowOff>95249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1038223</xdr:colOff>
      <xdr:row>26</xdr:row>
      <xdr:rowOff>39460</xdr:rowOff>
    </xdr:from>
    <xdr:to>
      <xdr:col>17</xdr:col>
      <xdr:colOff>309562</xdr:colOff>
      <xdr:row>49</xdr:row>
      <xdr:rowOff>23812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2114550</xdr:colOff>
      <xdr:row>52</xdr:row>
      <xdr:rowOff>123825</xdr:rowOff>
    </xdr:from>
    <xdr:to>
      <xdr:col>15</xdr:col>
      <xdr:colOff>209550</xdr:colOff>
      <xdr:row>80</xdr:row>
      <xdr:rowOff>96611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1020536</xdr:colOff>
      <xdr:row>0</xdr:row>
      <xdr:rowOff>20413</xdr:rowOff>
    </xdr:from>
    <xdr:to>
      <xdr:col>1</xdr:col>
      <xdr:colOff>1743076</xdr:colOff>
      <xdr:row>1</xdr:row>
      <xdr:rowOff>429795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8411" y="20413"/>
          <a:ext cx="722540" cy="790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277586</xdr:colOff>
      <xdr:row>0</xdr:row>
      <xdr:rowOff>0</xdr:rowOff>
    </xdr:from>
    <xdr:to>
      <xdr:col>15</xdr:col>
      <xdr:colOff>1000126</xdr:colOff>
      <xdr:row>1</xdr:row>
      <xdr:rowOff>409382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0661" y="0"/>
          <a:ext cx="722540" cy="790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2/05/Consejo_Desarrollo_Urbano_y_Vivienda_Abril_2022.pdf" TargetMode="External"/><Relationship Id="rId7" Type="http://schemas.openxmlformats.org/officeDocument/2006/relationships/hyperlink" Target="https://www.zapopan.gob.mx/wp-content/uploads/2022/09/Consejo_Desarrollo_Urbano_y_Vivienda_Agosto_2022.pdf" TargetMode="External"/><Relationship Id="rId2" Type="http://schemas.openxmlformats.org/officeDocument/2006/relationships/hyperlink" Target="https://www.zapopan.gob.mx/wp-content/uploads/2022/04/Consejo_Desarrollo_Urbano_y_Vivienda_Marzo_2022.pdf" TargetMode="External"/><Relationship Id="rId1" Type="http://schemas.openxmlformats.org/officeDocument/2006/relationships/hyperlink" Target="https://www.zapopan.gob.mx/wp-content/uploads/2022/03/Consejo_Desarrollo_Urbano_Vivienda_Febrero_2022.pdf" TargetMode="External"/><Relationship Id="rId6" Type="http://schemas.openxmlformats.org/officeDocument/2006/relationships/hyperlink" Target="https://www.zapopan.gob.mx/wp-content/uploads/2022/08/Consejo_Desarrollo_Urbano_y_Vivienda_Julio_2022.pdf" TargetMode="External"/><Relationship Id="rId5" Type="http://schemas.openxmlformats.org/officeDocument/2006/relationships/hyperlink" Target="https://www.zapopan.gob.mx/wp-content/uploads/2022/07/Consejo_Desarrollo_Urbano_y_Vivienda_Junio_2022.pdf" TargetMode="External"/><Relationship Id="rId4" Type="http://schemas.openxmlformats.org/officeDocument/2006/relationships/hyperlink" Target="https://www.zapopan.gob.mx/wp-content/uploads/2022/06/Consejo_Desarrollo_Urbano_mayo_2022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30.7109375" style="1" customWidth="1"/>
    <col min="2" max="2" width="40.7109375" style="1" customWidth="1"/>
    <col min="3" max="14" width="13.7109375" style="1" customWidth="1"/>
    <col min="15" max="15" width="18.7109375" style="1" customWidth="1"/>
    <col min="16" max="16" width="19.7109375" style="1" customWidth="1"/>
    <col min="17" max="16384" width="11.42578125" style="1"/>
  </cols>
  <sheetData>
    <row r="1" spans="1:22" ht="30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22" ht="35.1" customHeight="1" x14ac:dyDescent="0.25">
      <c r="A2" s="24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22" s="13" customFormat="1" ht="30" customHeight="1" x14ac:dyDescent="0.2">
      <c r="A3" s="26" t="s">
        <v>1</v>
      </c>
      <c r="B3" s="27"/>
      <c r="C3" s="28" t="s">
        <v>19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22" s="13" customFormat="1" ht="30" customHeight="1" x14ac:dyDescent="0.2">
      <c r="A4" s="14" t="s">
        <v>2</v>
      </c>
      <c r="B4" s="14" t="s">
        <v>3</v>
      </c>
      <c r="C4" s="15" t="s">
        <v>54</v>
      </c>
      <c r="D4" s="15" t="s">
        <v>15</v>
      </c>
      <c r="E4" s="15" t="s">
        <v>16</v>
      </c>
      <c r="F4" s="15" t="s">
        <v>7</v>
      </c>
      <c r="G4" s="15" t="s">
        <v>8</v>
      </c>
      <c r="H4" s="15" t="s">
        <v>9</v>
      </c>
      <c r="I4" s="15" t="s">
        <v>18</v>
      </c>
      <c r="J4" s="15" t="s">
        <v>10</v>
      </c>
      <c r="K4" s="15" t="s">
        <v>11</v>
      </c>
      <c r="L4" s="15" t="s">
        <v>14</v>
      </c>
      <c r="M4" s="15" t="s">
        <v>12</v>
      </c>
      <c r="N4" s="15" t="s">
        <v>13</v>
      </c>
      <c r="O4" s="16" t="s">
        <v>4</v>
      </c>
      <c r="P4" s="16" t="s">
        <v>5</v>
      </c>
    </row>
    <row r="5" spans="1:22" ht="35.1" customHeight="1" x14ac:dyDescent="0.25">
      <c r="A5" s="10" t="s">
        <v>34</v>
      </c>
      <c r="B5" s="7" t="s">
        <v>20</v>
      </c>
      <c r="C5" s="9">
        <v>0</v>
      </c>
      <c r="D5" s="29" t="s">
        <v>62</v>
      </c>
      <c r="E5" s="29" t="s">
        <v>62</v>
      </c>
      <c r="F5" s="29" t="s">
        <v>62</v>
      </c>
      <c r="G5" s="29" t="s">
        <v>62</v>
      </c>
      <c r="H5" s="29" t="s">
        <v>62</v>
      </c>
      <c r="I5" s="29" t="s">
        <v>62</v>
      </c>
      <c r="J5" s="29" t="s">
        <v>62</v>
      </c>
      <c r="K5" s="6"/>
      <c r="L5" s="6"/>
      <c r="M5" s="6"/>
      <c r="N5" s="6"/>
      <c r="O5" s="2">
        <f t="shared" ref="O5:O7" si="0">SUM(C5:N5)</f>
        <v>0</v>
      </c>
      <c r="P5" s="3">
        <f t="shared" ref="P5:P7" si="1">(O5*100)/($O$8)</f>
        <v>0</v>
      </c>
    </row>
    <row r="6" spans="1:22" ht="35.1" customHeight="1" x14ac:dyDescent="0.25">
      <c r="A6" s="10" t="s">
        <v>35</v>
      </c>
      <c r="B6" s="7" t="s">
        <v>56</v>
      </c>
      <c r="C6" s="9">
        <v>1</v>
      </c>
      <c r="D6" s="30"/>
      <c r="E6" s="30"/>
      <c r="F6" s="30"/>
      <c r="G6" s="30"/>
      <c r="H6" s="30"/>
      <c r="I6" s="30"/>
      <c r="J6" s="30"/>
      <c r="K6" s="6"/>
      <c r="L6" s="6"/>
      <c r="M6" s="6"/>
      <c r="N6" s="6"/>
      <c r="O6" s="2">
        <f t="shared" si="0"/>
        <v>1</v>
      </c>
      <c r="P6" s="3">
        <f t="shared" si="1"/>
        <v>100</v>
      </c>
    </row>
    <row r="7" spans="1:22" ht="35.1" customHeight="1" x14ac:dyDescent="0.25">
      <c r="A7" s="10" t="s">
        <v>36</v>
      </c>
      <c r="B7" s="7" t="s">
        <v>21</v>
      </c>
      <c r="C7" s="9">
        <v>1</v>
      </c>
      <c r="D7" s="30"/>
      <c r="E7" s="30"/>
      <c r="F7" s="30"/>
      <c r="G7" s="30"/>
      <c r="H7" s="30"/>
      <c r="I7" s="30"/>
      <c r="J7" s="30"/>
      <c r="K7" s="6"/>
      <c r="L7" s="6"/>
      <c r="M7" s="6"/>
      <c r="N7" s="6"/>
      <c r="O7" s="2">
        <f t="shared" si="0"/>
        <v>1</v>
      </c>
      <c r="P7" s="3">
        <f t="shared" si="1"/>
        <v>100</v>
      </c>
    </row>
    <row r="8" spans="1:22" ht="35.1" customHeight="1" x14ac:dyDescent="0.25">
      <c r="A8" s="10" t="s">
        <v>37</v>
      </c>
      <c r="B8" s="7" t="s">
        <v>57</v>
      </c>
      <c r="C8" s="9">
        <v>1</v>
      </c>
      <c r="D8" s="30"/>
      <c r="E8" s="30"/>
      <c r="F8" s="30"/>
      <c r="G8" s="30"/>
      <c r="H8" s="30"/>
      <c r="I8" s="30"/>
      <c r="J8" s="30"/>
      <c r="K8" s="4"/>
      <c r="L8" s="5"/>
      <c r="M8" s="5"/>
      <c r="N8" s="5"/>
      <c r="O8" s="2">
        <f t="shared" ref="O8:O25" si="2">SUM(C8:N8)</f>
        <v>1</v>
      </c>
      <c r="P8" s="3">
        <f>(O8*100)/($O$8)</f>
        <v>100</v>
      </c>
    </row>
    <row r="9" spans="1:22" ht="35.1" customHeight="1" x14ac:dyDescent="0.25">
      <c r="A9" s="10" t="s">
        <v>38</v>
      </c>
      <c r="B9" s="7" t="s">
        <v>22</v>
      </c>
      <c r="C9" s="9">
        <v>1</v>
      </c>
      <c r="D9" s="30"/>
      <c r="E9" s="30"/>
      <c r="F9" s="30"/>
      <c r="G9" s="30"/>
      <c r="H9" s="30"/>
      <c r="I9" s="30"/>
      <c r="J9" s="30"/>
      <c r="K9" s="4"/>
      <c r="L9" s="5"/>
      <c r="M9" s="5"/>
      <c r="N9" s="5"/>
      <c r="O9" s="2">
        <f t="shared" si="2"/>
        <v>1</v>
      </c>
      <c r="P9" s="3">
        <f t="shared" ref="P9:P24" si="3">(O9*100)/($O$8)</f>
        <v>100</v>
      </c>
    </row>
    <row r="10" spans="1:22" ht="35.1" customHeight="1" x14ac:dyDescent="0.25">
      <c r="A10" s="10" t="s">
        <v>39</v>
      </c>
      <c r="B10" s="7" t="s">
        <v>23</v>
      </c>
      <c r="C10" s="9">
        <v>1</v>
      </c>
      <c r="D10" s="30"/>
      <c r="E10" s="30"/>
      <c r="F10" s="30"/>
      <c r="G10" s="30"/>
      <c r="H10" s="30"/>
      <c r="I10" s="30"/>
      <c r="J10" s="30"/>
      <c r="K10" s="4"/>
      <c r="L10" s="5"/>
      <c r="M10" s="5"/>
      <c r="N10" s="5"/>
      <c r="O10" s="2">
        <f t="shared" si="2"/>
        <v>1</v>
      </c>
      <c r="P10" s="3">
        <f t="shared" si="3"/>
        <v>100</v>
      </c>
    </row>
    <row r="11" spans="1:22" ht="35.1" customHeight="1" x14ac:dyDescent="0.25">
      <c r="A11" s="10" t="s">
        <v>40</v>
      </c>
      <c r="B11" s="7" t="s">
        <v>24</v>
      </c>
      <c r="C11" s="9">
        <v>1</v>
      </c>
      <c r="D11" s="30"/>
      <c r="E11" s="30"/>
      <c r="F11" s="30"/>
      <c r="G11" s="30"/>
      <c r="H11" s="30"/>
      <c r="I11" s="30"/>
      <c r="J11" s="30"/>
      <c r="K11" s="4"/>
      <c r="L11" s="5"/>
      <c r="M11" s="5"/>
      <c r="N11" s="5"/>
      <c r="O11" s="2">
        <f t="shared" si="2"/>
        <v>1</v>
      </c>
      <c r="P11" s="3">
        <f t="shared" si="3"/>
        <v>100</v>
      </c>
    </row>
    <row r="12" spans="1:22" ht="35.1" customHeight="1" x14ac:dyDescent="0.25">
      <c r="A12" s="10" t="s">
        <v>41</v>
      </c>
      <c r="B12" s="7" t="s">
        <v>25</v>
      </c>
      <c r="C12" s="9">
        <v>1</v>
      </c>
      <c r="D12" s="30"/>
      <c r="E12" s="30"/>
      <c r="F12" s="30"/>
      <c r="G12" s="30"/>
      <c r="H12" s="30"/>
      <c r="I12" s="30"/>
      <c r="J12" s="30"/>
      <c r="K12" s="4"/>
      <c r="L12" s="5"/>
      <c r="M12" s="5"/>
      <c r="N12" s="5"/>
      <c r="O12" s="2">
        <f t="shared" si="2"/>
        <v>1</v>
      </c>
      <c r="P12" s="3">
        <f t="shared" si="3"/>
        <v>100</v>
      </c>
      <c r="V12"/>
    </row>
    <row r="13" spans="1:22" ht="35.1" customHeight="1" x14ac:dyDescent="0.25">
      <c r="A13" s="11" t="s">
        <v>42</v>
      </c>
      <c r="B13" s="8" t="s">
        <v>26</v>
      </c>
      <c r="C13" s="9">
        <v>0</v>
      </c>
      <c r="D13" s="30"/>
      <c r="E13" s="30"/>
      <c r="F13" s="30"/>
      <c r="G13" s="30"/>
      <c r="H13" s="30"/>
      <c r="I13" s="30"/>
      <c r="J13" s="30"/>
      <c r="K13" s="4"/>
      <c r="L13" s="5"/>
      <c r="M13" s="5"/>
      <c r="N13" s="5"/>
      <c r="O13" s="2">
        <f t="shared" si="2"/>
        <v>0</v>
      </c>
      <c r="P13" s="3">
        <f t="shared" si="3"/>
        <v>0</v>
      </c>
    </row>
    <row r="14" spans="1:22" ht="35.1" customHeight="1" x14ac:dyDescent="0.25">
      <c r="A14" s="10" t="s">
        <v>43</v>
      </c>
      <c r="B14" s="8" t="s">
        <v>27</v>
      </c>
      <c r="C14" s="9">
        <v>1</v>
      </c>
      <c r="D14" s="30"/>
      <c r="E14" s="30"/>
      <c r="F14" s="30"/>
      <c r="G14" s="30"/>
      <c r="H14" s="30"/>
      <c r="I14" s="30"/>
      <c r="J14" s="30"/>
      <c r="K14" s="4"/>
      <c r="L14" s="5"/>
      <c r="M14" s="5"/>
      <c r="N14" s="5"/>
      <c r="O14" s="2">
        <f t="shared" si="2"/>
        <v>1</v>
      </c>
      <c r="P14" s="3">
        <f t="shared" si="3"/>
        <v>100</v>
      </c>
    </row>
    <row r="15" spans="1:22" ht="35.1" customHeight="1" x14ac:dyDescent="0.25">
      <c r="A15" s="10" t="s">
        <v>44</v>
      </c>
      <c r="B15" s="7" t="s">
        <v>58</v>
      </c>
      <c r="C15" s="9">
        <v>0</v>
      </c>
      <c r="D15" s="30"/>
      <c r="E15" s="30"/>
      <c r="F15" s="30"/>
      <c r="G15" s="30"/>
      <c r="H15" s="30"/>
      <c r="I15" s="30"/>
      <c r="J15" s="30"/>
      <c r="K15" s="4"/>
      <c r="L15" s="5"/>
      <c r="M15" s="5"/>
      <c r="N15" s="5"/>
      <c r="O15" s="2">
        <f t="shared" si="2"/>
        <v>0</v>
      </c>
      <c r="P15" s="3">
        <f t="shared" si="3"/>
        <v>0</v>
      </c>
    </row>
    <row r="16" spans="1:22" ht="35.1" customHeight="1" x14ac:dyDescent="0.25">
      <c r="A16" s="10" t="s">
        <v>45</v>
      </c>
      <c r="B16" s="7" t="s">
        <v>28</v>
      </c>
      <c r="C16" s="9" t="s">
        <v>55</v>
      </c>
      <c r="D16" s="30"/>
      <c r="E16" s="30"/>
      <c r="F16" s="30"/>
      <c r="G16" s="30"/>
      <c r="H16" s="30"/>
      <c r="I16" s="30"/>
      <c r="J16" s="30"/>
      <c r="K16" s="4"/>
      <c r="L16" s="5"/>
      <c r="M16" s="5"/>
      <c r="N16" s="5"/>
      <c r="O16" s="2">
        <f t="shared" si="2"/>
        <v>0</v>
      </c>
      <c r="P16" s="3">
        <f t="shared" si="3"/>
        <v>0</v>
      </c>
    </row>
    <row r="17" spans="1:16" ht="35.1" customHeight="1" x14ac:dyDescent="0.25">
      <c r="A17" s="12" t="s">
        <v>53</v>
      </c>
      <c r="B17" s="7" t="s">
        <v>29</v>
      </c>
      <c r="C17" s="9">
        <v>1</v>
      </c>
      <c r="D17" s="30"/>
      <c r="E17" s="30"/>
      <c r="F17" s="30"/>
      <c r="G17" s="30"/>
      <c r="H17" s="30"/>
      <c r="I17" s="30"/>
      <c r="J17" s="30"/>
      <c r="K17" s="4"/>
      <c r="L17" s="5"/>
      <c r="M17" s="5"/>
      <c r="N17" s="5"/>
      <c r="O17" s="2">
        <f t="shared" si="2"/>
        <v>1</v>
      </c>
      <c r="P17" s="3">
        <f t="shared" si="3"/>
        <v>100</v>
      </c>
    </row>
    <row r="18" spans="1:16" ht="35.1" customHeight="1" x14ac:dyDescent="0.25">
      <c r="A18" s="10" t="s">
        <v>46</v>
      </c>
      <c r="B18" s="7" t="s">
        <v>59</v>
      </c>
      <c r="C18" s="9">
        <v>0</v>
      </c>
      <c r="D18" s="30"/>
      <c r="E18" s="30"/>
      <c r="F18" s="30"/>
      <c r="G18" s="30"/>
      <c r="H18" s="30"/>
      <c r="I18" s="30"/>
      <c r="J18" s="30"/>
      <c r="K18" s="4"/>
      <c r="L18" s="5"/>
      <c r="M18" s="5"/>
      <c r="N18" s="5"/>
      <c r="O18" s="2">
        <f t="shared" si="2"/>
        <v>0</v>
      </c>
      <c r="P18" s="3">
        <f t="shared" si="3"/>
        <v>0</v>
      </c>
    </row>
    <row r="19" spans="1:16" ht="35.1" customHeight="1" x14ac:dyDescent="0.25">
      <c r="A19" s="10" t="s">
        <v>47</v>
      </c>
      <c r="B19" s="7" t="s">
        <v>30</v>
      </c>
      <c r="C19" s="9">
        <v>1</v>
      </c>
      <c r="D19" s="30"/>
      <c r="E19" s="30"/>
      <c r="F19" s="30"/>
      <c r="G19" s="30"/>
      <c r="H19" s="30"/>
      <c r="I19" s="30"/>
      <c r="J19" s="30"/>
      <c r="K19" s="4"/>
      <c r="L19" s="5"/>
      <c r="M19" s="5"/>
      <c r="N19" s="5"/>
      <c r="O19" s="2">
        <f t="shared" si="2"/>
        <v>1</v>
      </c>
      <c r="P19" s="3">
        <f t="shared" si="3"/>
        <v>100</v>
      </c>
    </row>
    <row r="20" spans="1:16" ht="35.1" customHeight="1" x14ac:dyDescent="0.25">
      <c r="A20" s="10" t="s">
        <v>48</v>
      </c>
      <c r="B20" s="7" t="s">
        <v>60</v>
      </c>
      <c r="C20" s="9">
        <v>1</v>
      </c>
      <c r="D20" s="30"/>
      <c r="E20" s="30"/>
      <c r="F20" s="30"/>
      <c r="G20" s="30"/>
      <c r="H20" s="30"/>
      <c r="I20" s="30"/>
      <c r="J20" s="30"/>
      <c r="K20" s="4"/>
      <c r="L20" s="5"/>
      <c r="M20" s="5"/>
      <c r="N20" s="5"/>
      <c r="O20" s="2">
        <f t="shared" si="2"/>
        <v>1</v>
      </c>
      <c r="P20" s="3">
        <f t="shared" si="3"/>
        <v>100</v>
      </c>
    </row>
    <row r="21" spans="1:16" ht="35.1" customHeight="1" x14ac:dyDescent="0.25">
      <c r="A21" s="10" t="s">
        <v>49</v>
      </c>
      <c r="B21" s="7" t="s">
        <v>31</v>
      </c>
      <c r="C21" s="9">
        <v>1</v>
      </c>
      <c r="D21" s="30"/>
      <c r="E21" s="30"/>
      <c r="F21" s="30"/>
      <c r="G21" s="30"/>
      <c r="H21" s="30"/>
      <c r="I21" s="30"/>
      <c r="J21" s="30"/>
      <c r="K21" s="4"/>
      <c r="L21" s="5"/>
      <c r="M21" s="5"/>
      <c r="N21" s="5"/>
      <c r="O21" s="2">
        <f t="shared" si="2"/>
        <v>1</v>
      </c>
      <c r="P21" s="3">
        <f t="shared" si="3"/>
        <v>100</v>
      </c>
    </row>
    <row r="22" spans="1:16" ht="35.1" customHeight="1" x14ac:dyDescent="0.25">
      <c r="A22" s="10" t="s">
        <v>50</v>
      </c>
      <c r="B22" s="7" t="s">
        <v>32</v>
      </c>
      <c r="C22" s="9">
        <v>1</v>
      </c>
      <c r="D22" s="30"/>
      <c r="E22" s="30"/>
      <c r="F22" s="30"/>
      <c r="G22" s="30"/>
      <c r="H22" s="30"/>
      <c r="I22" s="30"/>
      <c r="J22" s="30"/>
      <c r="K22" s="4"/>
      <c r="L22" s="5"/>
      <c r="M22" s="5"/>
      <c r="N22" s="5"/>
      <c r="O22" s="2">
        <f t="shared" si="2"/>
        <v>1</v>
      </c>
      <c r="P22" s="3">
        <f t="shared" si="3"/>
        <v>100</v>
      </c>
    </row>
    <row r="23" spans="1:16" ht="35.1" customHeight="1" x14ac:dyDescent="0.25">
      <c r="A23" s="10" t="s">
        <v>51</v>
      </c>
      <c r="B23" s="7" t="s">
        <v>33</v>
      </c>
      <c r="C23" s="9">
        <v>1</v>
      </c>
      <c r="D23" s="30"/>
      <c r="E23" s="30"/>
      <c r="F23" s="30"/>
      <c r="G23" s="30"/>
      <c r="H23" s="30"/>
      <c r="I23" s="30"/>
      <c r="J23" s="30"/>
      <c r="K23" s="4"/>
      <c r="L23" s="5"/>
      <c r="M23" s="5"/>
      <c r="N23" s="5"/>
      <c r="O23" s="2">
        <f t="shared" si="2"/>
        <v>1</v>
      </c>
      <c r="P23" s="3">
        <f t="shared" si="3"/>
        <v>100</v>
      </c>
    </row>
    <row r="24" spans="1:16" ht="35.1" customHeight="1" x14ac:dyDescent="0.25">
      <c r="A24" s="10" t="s">
        <v>52</v>
      </c>
      <c r="B24" s="7" t="s">
        <v>61</v>
      </c>
      <c r="C24" s="9">
        <v>1</v>
      </c>
      <c r="D24" s="31"/>
      <c r="E24" s="31"/>
      <c r="F24" s="31"/>
      <c r="G24" s="31"/>
      <c r="H24" s="31"/>
      <c r="I24" s="31"/>
      <c r="J24" s="31"/>
      <c r="K24" s="4"/>
      <c r="L24" s="5"/>
      <c r="M24" s="5"/>
      <c r="N24" s="5"/>
      <c r="O24" s="2">
        <f t="shared" si="2"/>
        <v>1</v>
      </c>
      <c r="P24" s="3">
        <f t="shared" si="3"/>
        <v>100</v>
      </c>
    </row>
    <row r="25" spans="1:16" s="19" customFormat="1" ht="24.95" customHeight="1" x14ac:dyDescent="0.25">
      <c r="A25" s="20" t="s">
        <v>6</v>
      </c>
      <c r="B25" s="21"/>
      <c r="C25" s="17">
        <f t="shared" ref="C25:E25" si="4">AVERAGE(C8:C24)*100</f>
        <v>81.25</v>
      </c>
      <c r="D25" s="17" t="e">
        <f t="shared" si="4"/>
        <v>#DIV/0!</v>
      </c>
      <c r="E25" s="17" t="e">
        <f t="shared" si="4"/>
        <v>#DIV/0!</v>
      </c>
      <c r="F25" s="17" t="e">
        <f t="shared" ref="F25:N25" si="5">AVERAGE(F8:F24)*100</f>
        <v>#DIV/0!</v>
      </c>
      <c r="G25" s="17" t="e">
        <f t="shared" si="5"/>
        <v>#DIV/0!</v>
      </c>
      <c r="H25" s="17" t="e">
        <f t="shared" si="5"/>
        <v>#DIV/0!</v>
      </c>
      <c r="I25" s="17" t="e">
        <f t="shared" si="5"/>
        <v>#DIV/0!</v>
      </c>
      <c r="J25" s="17" t="e">
        <f t="shared" si="5"/>
        <v>#DIV/0!</v>
      </c>
      <c r="K25" s="17" t="e">
        <f t="shared" si="5"/>
        <v>#DIV/0!</v>
      </c>
      <c r="L25" s="17" t="e">
        <f t="shared" si="5"/>
        <v>#DIV/0!</v>
      </c>
      <c r="M25" s="17" t="e">
        <f t="shared" si="5"/>
        <v>#DIV/0!</v>
      </c>
      <c r="N25" s="17" t="e">
        <f t="shared" si="5"/>
        <v>#DIV/0!</v>
      </c>
      <c r="O25" s="18" t="e">
        <f t="shared" si="2"/>
        <v>#DIV/0!</v>
      </c>
      <c r="P25" s="17" t="e">
        <f t="shared" ref="P25" si="6">(O25*100)/($O$8)</f>
        <v>#DIV/0!</v>
      </c>
    </row>
  </sheetData>
  <mergeCells count="12">
    <mergeCell ref="A25:B25"/>
    <mergeCell ref="A1:P1"/>
    <mergeCell ref="A2:P2"/>
    <mergeCell ref="A3:B3"/>
    <mergeCell ref="C3:P3"/>
    <mergeCell ref="D5:D24"/>
    <mergeCell ref="E5:E24"/>
    <mergeCell ref="F5:F24"/>
    <mergeCell ref="G5:G24"/>
    <mergeCell ref="H5:H24"/>
    <mergeCell ref="I5:I24"/>
    <mergeCell ref="J5:J24"/>
  </mergeCells>
  <hyperlinks>
    <hyperlink ref="D5:D24" r:id="rId1" display="Se informa que durante esté mes no sesionó" xr:uid="{00000000-0004-0000-0000-000000000000}"/>
    <hyperlink ref="E5:E24" r:id="rId2" display="Se informa que durante esté mes no sesionó" xr:uid="{00000000-0004-0000-0000-000001000000}"/>
    <hyperlink ref="F5:F24" r:id="rId3" display="Se informa que durante esté mes no sesionó" xr:uid="{00000000-0004-0000-0000-000002000000}"/>
    <hyperlink ref="G5:G24" r:id="rId4" display="Se informa que durante esté mes no sesionó" xr:uid="{00000000-0004-0000-0000-000003000000}"/>
    <hyperlink ref="H5:H24" r:id="rId5" display="Se informa que durante esté mes no sesionó" xr:uid="{00000000-0004-0000-0000-000004000000}"/>
    <hyperlink ref="I5:I24" r:id="rId6" display="Se informa que durante esté mes no sesionó" xr:uid="{00000000-0004-0000-0000-000005000000}"/>
    <hyperlink ref="J5:J24" r:id="rId7" display="Se informa que durante esté mes no sesionó" xr:uid="{D094D8A5-3056-4B47-8D7D-DD482AB6378F}"/>
  </hyperlinks>
  <pageMargins left="0.7" right="0.7" top="0.75" bottom="0.75" header="0.3" footer="0.3"/>
  <pageSetup orientation="portrait" r:id="rId8"/>
  <ignoredErrors>
    <ignoredError sqref="D25:J25" evalError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2022-09-15T20:55:57Z</dcterms:modified>
</cp:coreProperties>
</file>