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VII. Educación\"/>
    </mc:Choice>
  </mc:AlternateContent>
  <xr:revisionPtr revIDLastSave="0" documentId="13_ncr:1_{06B821C9-393D-4A62-BB6E-CBC15A538BE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DUCACIÓN" sheetId="1" r:id="rId1"/>
  </sheets>
  <calcPr calcId="191029"/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  <c r="K13" i="1"/>
  <c r="L13" i="1"/>
  <c r="M13" i="1"/>
  <c r="N13" i="1"/>
  <c r="O13" i="1"/>
  <c r="D13" i="1"/>
  <c r="P7" i="1" l="1"/>
  <c r="P8" i="1"/>
  <c r="P9" i="1"/>
  <c r="P10" i="1"/>
  <c r="P11" i="1"/>
  <c r="P12" i="1"/>
  <c r="P6" i="1"/>
  <c r="Q9" i="1" l="1"/>
  <c r="Q10" i="1"/>
  <c r="Q7" i="1"/>
  <c r="Q11" i="1"/>
  <c r="Q8" i="1"/>
  <c r="Q12" i="1"/>
  <c r="Q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Mildred Gonzalez Rubio</author>
  </authors>
  <commentList>
    <comment ref="F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  <comment ref="F1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</commentList>
</comments>
</file>

<file path=xl/sharedStrings.xml><?xml version="1.0" encoding="utf-8"?>
<sst xmlns="http://schemas.openxmlformats.org/spreadsheetml/2006/main" count="35" uniqueCount="26">
  <si>
    <t>AYUNTAMIENTO DE ZAPOPAN, JALISCO</t>
  </si>
  <si>
    <t>NOMBRE DE REGIDOR (A)</t>
  </si>
  <si>
    <t>CARGO</t>
  </si>
  <si>
    <t>FRACCIÓN PARTIDISTA</t>
  </si>
  <si>
    <t>Total de asistencias</t>
  </si>
  <si>
    <t>MC</t>
  </si>
  <si>
    <t>Integrante</t>
  </si>
  <si>
    <t>% TOTAL DE ASISTENCIA POR SESIÓN</t>
  </si>
  <si>
    <t>MORENA</t>
  </si>
  <si>
    <t>Porcentaje de Asistencia por Regidor</t>
  </si>
  <si>
    <t>Ana Luisa Ramírez Ramírez</t>
  </si>
  <si>
    <t>FUTURO</t>
  </si>
  <si>
    <t>Claudio Alberto De Angelis Martínez</t>
  </si>
  <si>
    <t>José Pedro Kumamoto Aguilar</t>
  </si>
  <si>
    <t>Presidente</t>
  </si>
  <si>
    <t xml:space="preserve">Emmanuel Alejandro Puerto Covarrubias </t>
  </si>
  <si>
    <t>Sandra Graciela Vizcaino Meza</t>
  </si>
  <si>
    <t xml:space="preserve">José Miguel Santos Zepeda </t>
  </si>
  <si>
    <t xml:space="preserve">Cindy Blanco Ochoa </t>
  </si>
  <si>
    <t>SEPTIEMBRE</t>
  </si>
  <si>
    <t>OCTUBRE</t>
  </si>
  <si>
    <t>NOVIEMBRE</t>
  </si>
  <si>
    <t>DICIEMBRE</t>
  </si>
  <si>
    <t>ESTADÍSTICA DE ASISTENCIA 2022</t>
  </si>
  <si>
    <t>COMISIÓN COLEGIADA Y PERMANENTE DE EDUCACIÓN</t>
  </si>
  <si>
    <t>REGISTRO DE ASISTENCIA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</si>
</sst>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9"/>
      <color theme="1"/>
      <name val="Arial"/>
      <family val="2"/>
    </font>
    <font>
      <b/>
      <sz val="12"/>
      <color theme="1"/>
      <name val="Century Gothic"/>
      <family val="2"/>
    </font>
    <font>
      <sz val="8"/>
      <color theme="1"/>
      <name val="Century Gothic"/>
      <family val="2"/>
    </font>
    <font>
      <b/>
      <sz val="8"/>
      <name val="Century Gothic"/>
      <family val="2"/>
    </font>
    <font>
      <sz val="8"/>
      <name val="Century Gothic"/>
      <family val="2"/>
    </font>
    <font>
      <b/>
      <sz val="9"/>
      <color indexed="81"/>
      <name val="Tahoma"/>
      <family val="2"/>
    </font>
    <font>
      <b/>
      <sz val="9"/>
      <color theme="1"/>
      <name val="Calibri"/>
      <family val="2"/>
      <scheme val="minor"/>
    </font>
    <font>
      <b/>
      <sz val="8.5"/>
      <name val="Century Gothic"/>
      <family val="2"/>
    </font>
    <font>
      <sz val="8.5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0" fontId="1" fillId="2" borderId="0" xfId="0" applyFont="1" applyFill="1" applyBorder="1" applyAlignment="1">
      <alignment vertical="center"/>
    </xf>
    <xf numFmtId="0" fontId="0" fillId="2" borderId="0" xfId="0" applyFill="1"/>
    <xf numFmtId="0" fontId="4" fillId="4" borderId="2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1" fontId="6" fillId="2" borderId="2" xfId="0" applyNumberFormat="1" applyFont="1" applyFill="1" applyBorder="1" applyAlignment="1">
      <alignment horizontal="center" vertical="center" wrapText="1"/>
    </xf>
    <xf numFmtId="1" fontId="5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14" fontId="9" fillId="3" borderId="2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0" fillId="2" borderId="0" xfId="0" applyFill="1" applyBorder="1" applyAlignment="1"/>
    <xf numFmtId="0" fontId="0" fillId="2" borderId="0" xfId="0" applyFill="1" applyAlignment="1"/>
    <xf numFmtId="0" fontId="10" fillId="2" borderId="0" xfId="0" applyFont="1" applyFill="1"/>
    <xf numFmtId="0" fontId="4" fillId="2" borderId="0" xfId="0" applyFont="1" applyFill="1"/>
    <xf numFmtId="0" fontId="0" fillId="2" borderId="1" xfId="0" applyFill="1" applyBorder="1" applyAlignment="1"/>
    <xf numFmtId="0" fontId="8" fillId="2" borderId="0" xfId="0" applyFont="1" applyFill="1"/>
  </cellXfs>
  <cellStyles count="2">
    <cellStyle name="Normal" xfId="0" builtinId="0"/>
    <cellStyle name="Normal 4" xfId="1" xr:uid="{00000000-0005-0000-0000-000001000000}"/>
  </cellStyles>
  <dxfs count="0"/>
  <tableStyles count="0" defaultTableStyle="TableStyleMedium9" defaultPivotStyle="PivotStyleLight16"/>
  <colors>
    <mruColors>
      <color rgb="FFFF5050"/>
      <color rgb="FFFFCCCC"/>
      <color rgb="FFFF9999"/>
      <color rgb="FFFF7C80"/>
      <color rgb="FFFFFFFF"/>
      <color rgb="FFFFCCFF"/>
      <color rgb="FFCC0000"/>
      <color rgb="FFFFFF99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EDUCACIÓN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62705808691748965"/>
          <c:y val="2.86200869349050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EDUCACIÓN!$A$6:$A$12</c:f>
              <c:strCache>
                <c:ptCount val="7"/>
                <c:pt idx="0">
                  <c:v>José Pedro Kumamoto Aguilar</c:v>
                </c:pt>
                <c:pt idx="1">
                  <c:v>Ana Luisa Ramírez Ramírez</c:v>
                </c:pt>
                <c:pt idx="2">
                  <c:v>Emmanuel Alejandro Puerto Covarrubias </c:v>
                </c:pt>
                <c:pt idx="3">
                  <c:v>Claudio Alberto De Angelis Martínez</c:v>
                </c:pt>
                <c:pt idx="4">
                  <c:v>Sandra Graciela Vizcaino Meza</c:v>
                </c:pt>
                <c:pt idx="5">
                  <c:v>José Miguel Santos Zepeda </c:v>
                </c:pt>
                <c:pt idx="6">
                  <c:v>Cindy Blanco Ochoa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EDUCACIÓN!$A$6:$A$12</c:f>
              <c:strCache>
                <c:ptCount val="7"/>
                <c:pt idx="0">
                  <c:v>José Pedro Kumamoto Aguilar</c:v>
                </c:pt>
                <c:pt idx="1">
                  <c:v>Ana Luisa Ramírez Ramírez</c:v>
                </c:pt>
                <c:pt idx="2">
                  <c:v>Emmanuel Alejandro Puerto Covarrubias </c:v>
                </c:pt>
                <c:pt idx="3">
                  <c:v>Claudio Alberto De Angelis Martínez</c:v>
                </c:pt>
                <c:pt idx="4">
                  <c:v>Sandra Graciela Vizcaino Meza</c:v>
                </c:pt>
                <c:pt idx="5">
                  <c:v>José Miguel Santos Zepeda </c:v>
                </c:pt>
                <c:pt idx="6">
                  <c:v>Cindy Blanco Ochoa </c:v>
                </c:pt>
              </c:strCache>
            </c:strRef>
          </c:cat>
          <c:val>
            <c:numRef>
              <c:f>EDUCACIÓN!$P$6:$P$12</c:f>
              <c:numCache>
                <c:formatCode>0</c:formatCode>
                <c:ptCount val="7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7</c:v>
                </c:pt>
                <c:pt idx="4">
                  <c:v>7</c:v>
                </c:pt>
                <c:pt idx="5">
                  <c:v>8</c:v>
                </c:pt>
                <c:pt idx="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D5-4EDC-8D9A-9A37B03FC2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7782312"/>
        <c:axId val="287784664"/>
      </c:barChart>
      <c:catAx>
        <c:axId val="2877823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87784664"/>
        <c:crosses val="autoZero"/>
        <c:auto val="1"/>
        <c:lblAlgn val="ctr"/>
        <c:lblOffset val="100"/>
        <c:tickLblSkip val="1"/>
        <c:noMultiLvlLbl val="0"/>
      </c:catAx>
      <c:valAx>
        <c:axId val="287784664"/>
        <c:scaling>
          <c:orientation val="minMax"/>
          <c:max val="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87782312"/>
        <c:crosses val="autoZero"/>
        <c:crossBetween val="between"/>
        <c:majorUnit val="1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EDUCACIÓN</a:t>
            </a:r>
          </a:p>
        </c:rich>
      </c:tx>
      <c:layout>
        <c:manualLayout>
          <c:xMode val="edge"/>
          <c:yMode val="edge"/>
          <c:x val="0.2094267715530734"/>
          <c:y val="1.74070457551645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EDUCACIÓN!$A$6:$A$12</c:f>
              <c:strCache>
                <c:ptCount val="7"/>
                <c:pt idx="0">
                  <c:v>José Pedro Kumamoto Aguilar</c:v>
                </c:pt>
                <c:pt idx="1">
                  <c:v>Ana Luisa Ramírez Ramírez</c:v>
                </c:pt>
                <c:pt idx="2">
                  <c:v>Emmanuel Alejandro Puerto Covarrubias </c:v>
                </c:pt>
                <c:pt idx="3">
                  <c:v>Claudio Alberto De Angelis Martínez</c:v>
                </c:pt>
                <c:pt idx="4">
                  <c:v>Sandra Graciela Vizcaino Meza</c:v>
                </c:pt>
                <c:pt idx="5">
                  <c:v>José Miguel Santos Zepeda </c:v>
                </c:pt>
                <c:pt idx="6">
                  <c:v>Cindy Blanco Ochoa 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tint val="4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8DE-4895-B717-6DDAC6DCCEDE}"/>
              </c:ext>
            </c:extLst>
          </c:dPt>
          <c:dPt>
            <c:idx val="1"/>
            <c:bubble3D val="0"/>
            <c:spPr>
              <a:solidFill>
                <a:schemeClr val="accent1">
                  <a:tint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8DE-4895-B717-6DDAC6DCCEDE}"/>
              </c:ext>
            </c:extLst>
          </c:dPt>
          <c:dPt>
            <c:idx val="2"/>
            <c:bubble3D val="0"/>
            <c:spPr>
              <a:solidFill>
                <a:schemeClr val="accent1">
                  <a:tint val="8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8DE-4895-B717-6DDAC6DCCEDE}"/>
              </c:ext>
            </c:extLst>
          </c:dPt>
          <c:dPt>
            <c:idx val="3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8DE-4895-B717-6DDAC6DCCEDE}"/>
              </c:ext>
            </c:extLst>
          </c:dPt>
          <c:dPt>
            <c:idx val="4"/>
            <c:bubble3D val="0"/>
            <c:spPr>
              <a:solidFill>
                <a:schemeClr val="accent1">
                  <a:shade val="8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8DE-4895-B717-6DDAC6DCCEDE}"/>
              </c:ext>
            </c:extLst>
          </c:dPt>
          <c:dPt>
            <c:idx val="5"/>
            <c:bubble3D val="0"/>
            <c:spPr>
              <a:solidFill>
                <a:schemeClr val="accent1">
                  <a:shade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8DE-4895-B717-6DDAC6DCCEDE}"/>
              </c:ext>
            </c:extLst>
          </c:dPt>
          <c:dPt>
            <c:idx val="6"/>
            <c:bubble3D val="0"/>
            <c:spPr>
              <a:solidFill>
                <a:schemeClr val="accent1">
                  <a:shade val="4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8DE-4895-B717-6DDAC6DCCEDE}"/>
              </c:ext>
            </c:extLst>
          </c:dPt>
          <c:dPt>
            <c:idx val="7"/>
            <c:bubble3D val="0"/>
            <c:spPr>
              <a:solidFill>
                <a:schemeClr val="accent1">
                  <a:shade val="4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F8DE-4895-B717-6DDAC6DCCEDE}"/>
              </c:ext>
            </c:extLst>
          </c:dPt>
          <c:dPt>
            <c:idx val="8"/>
            <c:bubble3D val="0"/>
            <c:spPr>
              <a:solidFill>
                <a:schemeClr val="accent1">
                  <a:shade val="4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F8DE-4895-B717-6DDAC6DCCEDE}"/>
              </c:ext>
            </c:extLst>
          </c:dPt>
          <c:dPt>
            <c:idx val="9"/>
            <c:bubble3D val="0"/>
            <c:spPr>
              <a:solidFill>
                <a:schemeClr val="accent1">
                  <a:shade val="4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F8DE-4895-B717-6DDAC6DCCEDE}"/>
              </c:ext>
            </c:extLst>
          </c:dPt>
          <c:dPt>
            <c:idx val="10"/>
            <c:bubble3D val="0"/>
            <c:spPr>
              <a:solidFill>
                <a:schemeClr val="accent1">
                  <a:shade val="4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F8DE-4895-B717-6DDAC6DCCEDE}"/>
              </c:ext>
            </c:extLst>
          </c:dPt>
          <c:cat>
            <c:strRef>
              <c:f>EDUCACIÓN!$A$6:$A$12</c:f>
              <c:strCache>
                <c:ptCount val="7"/>
                <c:pt idx="0">
                  <c:v>José Pedro Kumamoto Aguilar</c:v>
                </c:pt>
                <c:pt idx="1">
                  <c:v>Ana Luisa Ramírez Ramírez</c:v>
                </c:pt>
                <c:pt idx="2">
                  <c:v>Emmanuel Alejandro Puerto Covarrubias </c:v>
                </c:pt>
                <c:pt idx="3">
                  <c:v>Claudio Alberto De Angelis Martínez</c:v>
                </c:pt>
                <c:pt idx="4">
                  <c:v>Sandra Graciela Vizcaino Meza</c:v>
                </c:pt>
                <c:pt idx="5">
                  <c:v>José Miguel Santos Zepeda </c:v>
                </c:pt>
                <c:pt idx="6">
                  <c:v>Cindy Blanco Ochoa </c:v>
                </c:pt>
              </c:strCache>
            </c:strRef>
          </c:cat>
          <c:val>
            <c:numRef>
              <c:f>EDUCACIÓN!$Q$6:$Q$12</c:f>
              <c:numCache>
                <c:formatCode>0</c:formatCode>
                <c:ptCount val="7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87.5</c:v>
                </c:pt>
                <c:pt idx="4">
                  <c:v>87.5</c:v>
                </c:pt>
                <c:pt idx="5">
                  <c:v>100</c:v>
                </c:pt>
                <c:pt idx="6">
                  <c:v>87.5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8DE-4895-B717-6DDAC6DCC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6111111111111112"/>
          <c:y val="0.18631269424995259"/>
          <c:w val="0.30978648779164392"/>
          <c:h val="0.596112429840552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A LA SESIÓN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EDUCACIÓN</a:t>
            </a:r>
          </a:p>
        </c:rich>
      </c:tx>
      <c:layout>
        <c:manualLayout>
          <c:xMode val="edge"/>
          <c:yMode val="edge"/>
          <c:x val="0.5730608735677748"/>
          <c:y val="4.33879732219679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1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accent1">
            <a:tint val="2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9525" cap="flat" cmpd="sng" algn="ctr">
              <a:solidFill>
                <a:schemeClr val="accent1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1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f>EDUCACIÓN!$D$5:$O$5</c:f>
              <c:strCache>
                <c:ptCount val="12"/>
                <c:pt idx="0">
                  <c:v>18/01/2022</c:v>
                </c:pt>
                <c:pt idx="1">
                  <c:v>15/02/2022</c:v>
                </c:pt>
                <c:pt idx="2">
                  <c:v>22/03/2022</c:v>
                </c:pt>
                <c:pt idx="3">
                  <c:v>26/04/2022</c:v>
                </c:pt>
                <c:pt idx="4">
                  <c:v>25/05/2022</c:v>
                </c:pt>
                <c:pt idx="5">
                  <c:v>15/06/2022</c:v>
                </c:pt>
                <c:pt idx="6">
                  <c:v>19/07/2022</c:v>
                </c:pt>
                <c:pt idx="7">
                  <c:v>23/08/2022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EDUCACIÓN!$D$13:$O$13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71.428571428571431</c:v>
                </c:pt>
                <c:pt idx="3">
                  <c:v>100</c:v>
                </c:pt>
                <c:pt idx="4">
                  <c:v>100</c:v>
                </c:pt>
                <c:pt idx="5">
                  <c:v>85.714285714285708</c:v>
                </c:pt>
                <c:pt idx="6">
                  <c:v>100</c:v>
                </c:pt>
                <c:pt idx="7">
                  <c:v>100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EA-41B3-9EC1-511A90FE94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87783096"/>
        <c:axId val="289775536"/>
        <c:axId val="0"/>
      </c:bar3DChart>
      <c:catAx>
        <c:axId val="2877830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89775536"/>
        <c:crosses val="autoZero"/>
        <c:auto val="0"/>
        <c:lblAlgn val="ctr"/>
        <c:lblOffset val="100"/>
        <c:noMultiLvlLbl val="0"/>
      </c:catAx>
      <c:valAx>
        <c:axId val="289775536"/>
        <c:scaling>
          <c:orientation val="minMax"/>
          <c:max val="100"/>
          <c:min val="50"/>
        </c:scaling>
        <c:delete val="0"/>
        <c:axPos val="b"/>
        <c:majorGridlines>
          <c:spPr>
            <a:ln w="9525" cap="flat" cmpd="sng" algn="ctr">
              <a:solidFill>
                <a:schemeClr val="dk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8778309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2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8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2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1016000</xdr:colOff>
      <xdr:row>14</xdr:row>
      <xdr:rowOff>38891</xdr:rowOff>
    </xdr:from>
    <xdr:to>
      <xdr:col>14</xdr:col>
      <xdr:colOff>889000</xdr:colOff>
      <xdr:row>33</xdr:row>
      <xdr:rowOff>31749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941917</xdr:colOff>
      <xdr:row>14</xdr:row>
      <xdr:rowOff>108215</xdr:rowOff>
    </xdr:from>
    <xdr:to>
      <xdr:col>6</xdr:col>
      <xdr:colOff>21167</xdr:colOff>
      <xdr:row>33</xdr:row>
      <xdr:rowOff>105833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635000</xdr:colOff>
      <xdr:row>34</xdr:row>
      <xdr:rowOff>121708</xdr:rowOff>
    </xdr:from>
    <xdr:to>
      <xdr:col>13</xdr:col>
      <xdr:colOff>111126</xdr:colOff>
      <xdr:row>62</xdr:row>
      <xdr:rowOff>125676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705310</xdr:colOff>
      <xdr:row>0</xdr:row>
      <xdr:rowOff>122616</xdr:rowOff>
    </xdr:from>
    <xdr:to>
      <xdr:col>0</xdr:col>
      <xdr:colOff>1533526</xdr:colOff>
      <xdr:row>2</xdr:row>
      <xdr:rowOff>307910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310" y="122616"/>
          <a:ext cx="828216" cy="8901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295735</xdr:colOff>
      <xdr:row>0</xdr:row>
      <xdr:rowOff>94041</xdr:rowOff>
    </xdr:from>
    <xdr:to>
      <xdr:col>16</xdr:col>
      <xdr:colOff>1123951</xdr:colOff>
      <xdr:row>2</xdr:row>
      <xdr:rowOff>279335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64435" y="94041"/>
          <a:ext cx="828216" cy="8901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6"/>
  <sheetViews>
    <sheetView tabSelected="1" zoomScaleNormal="100" workbookViewId="0">
      <selection activeCell="A4" sqref="A4:A5"/>
    </sheetView>
  </sheetViews>
  <sheetFormatPr baseColWidth="10" defaultRowHeight="15" x14ac:dyDescent="0.25"/>
  <cols>
    <col min="1" max="1" width="33.28515625" customWidth="1"/>
    <col min="2" max="15" width="13.7109375" customWidth="1"/>
    <col min="16" max="16" width="18.7109375" customWidth="1"/>
    <col min="17" max="17" width="20.7109375" customWidth="1"/>
    <col min="18" max="16384" width="11.42578125" style="2"/>
  </cols>
  <sheetData>
    <row r="1" spans="1:21" ht="27.95" customHeight="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26"/>
      <c r="S1" s="27"/>
      <c r="T1" s="27"/>
      <c r="U1" s="27"/>
    </row>
    <row r="2" spans="1:21" ht="27.95" customHeight="1" x14ac:dyDescent="0.25">
      <c r="A2" s="17" t="s">
        <v>23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26"/>
      <c r="S2" s="27"/>
      <c r="T2" s="27"/>
      <c r="U2" s="27"/>
    </row>
    <row r="3" spans="1:21" ht="27.95" customHeight="1" x14ac:dyDescent="0.25">
      <c r="A3" s="18" t="s">
        <v>24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26"/>
      <c r="S3" s="27"/>
      <c r="T3" s="27"/>
      <c r="U3" s="27"/>
    </row>
    <row r="4" spans="1:21" s="28" customFormat="1" ht="32.1" customHeight="1" x14ac:dyDescent="0.3">
      <c r="A4" s="19" t="s">
        <v>1</v>
      </c>
      <c r="B4" s="19" t="s">
        <v>2</v>
      </c>
      <c r="C4" s="19" t="s">
        <v>3</v>
      </c>
      <c r="D4" s="20" t="s">
        <v>25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2"/>
      <c r="R4" s="26"/>
      <c r="S4" s="27"/>
      <c r="T4" s="27"/>
      <c r="U4" s="27"/>
    </row>
    <row r="5" spans="1:21" s="28" customFormat="1" ht="39.950000000000003" customHeight="1" x14ac:dyDescent="0.3">
      <c r="A5" s="23"/>
      <c r="B5" s="19"/>
      <c r="C5" s="19"/>
      <c r="D5" s="24">
        <v>44579</v>
      </c>
      <c r="E5" s="24">
        <v>44607</v>
      </c>
      <c r="F5" s="24">
        <v>44642</v>
      </c>
      <c r="G5" s="24">
        <v>44677</v>
      </c>
      <c r="H5" s="24">
        <v>44706</v>
      </c>
      <c r="I5" s="24">
        <v>44727</v>
      </c>
      <c r="J5" s="24">
        <v>44761</v>
      </c>
      <c r="K5" s="24">
        <v>44796</v>
      </c>
      <c r="L5" s="25" t="s">
        <v>19</v>
      </c>
      <c r="M5" s="25" t="s">
        <v>20</v>
      </c>
      <c r="N5" s="24" t="s">
        <v>21</v>
      </c>
      <c r="O5" s="24" t="s">
        <v>22</v>
      </c>
      <c r="P5" s="25" t="s">
        <v>4</v>
      </c>
      <c r="Q5" s="25" t="s">
        <v>9</v>
      </c>
      <c r="R5" s="26"/>
      <c r="S5" s="27"/>
      <c r="T5" s="27"/>
      <c r="U5" s="27"/>
    </row>
    <row r="6" spans="1:21" s="29" customFormat="1" ht="30" customHeight="1" x14ac:dyDescent="0.3">
      <c r="A6" s="3" t="s">
        <v>13</v>
      </c>
      <c r="B6" s="4" t="s">
        <v>14</v>
      </c>
      <c r="C6" s="5" t="s">
        <v>11</v>
      </c>
      <c r="D6" s="11">
        <v>1</v>
      </c>
      <c r="E6" s="5">
        <v>1</v>
      </c>
      <c r="F6" s="5">
        <v>1</v>
      </c>
      <c r="G6" s="5">
        <v>1</v>
      </c>
      <c r="H6" s="12">
        <v>1</v>
      </c>
      <c r="I6" s="15">
        <v>1</v>
      </c>
      <c r="J6" s="5">
        <v>1</v>
      </c>
      <c r="K6" s="5">
        <v>1</v>
      </c>
      <c r="L6" s="5"/>
      <c r="M6" s="5"/>
      <c r="N6" s="6"/>
      <c r="O6" s="6"/>
      <c r="P6" s="7">
        <f>SUM(D6:O6)</f>
        <v>8</v>
      </c>
      <c r="Q6" s="8">
        <f>(P6*100)/($P$6)</f>
        <v>100</v>
      </c>
      <c r="R6" s="26"/>
      <c r="S6" s="27"/>
      <c r="T6" s="27"/>
      <c r="U6" s="27"/>
    </row>
    <row r="7" spans="1:21" s="29" customFormat="1" ht="30" customHeight="1" x14ac:dyDescent="0.3">
      <c r="A7" s="9" t="s">
        <v>10</v>
      </c>
      <c r="B7" s="4" t="s">
        <v>6</v>
      </c>
      <c r="C7" s="5" t="s">
        <v>11</v>
      </c>
      <c r="D7" s="11">
        <v>1</v>
      </c>
      <c r="E7" s="5">
        <v>1</v>
      </c>
      <c r="F7" s="5">
        <v>1</v>
      </c>
      <c r="G7" s="5">
        <v>1</v>
      </c>
      <c r="H7" s="12">
        <v>1</v>
      </c>
      <c r="I7" s="15">
        <v>1</v>
      </c>
      <c r="J7" s="5">
        <v>1</v>
      </c>
      <c r="K7" s="5">
        <v>1</v>
      </c>
      <c r="L7" s="5"/>
      <c r="M7" s="5"/>
      <c r="N7" s="6"/>
      <c r="O7" s="6"/>
      <c r="P7" s="7">
        <f t="shared" ref="P7:P12" si="0">SUM(D7:O7)</f>
        <v>8</v>
      </c>
      <c r="Q7" s="8">
        <f t="shared" ref="Q7:Q12" si="1">(P7*100)/($P$6)</f>
        <v>100</v>
      </c>
      <c r="R7" s="26"/>
      <c r="S7" s="27"/>
      <c r="T7" s="27"/>
      <c r="U7" s="27"/>
    </row>
    <row r="8" spans="1:21" s="29" customFormat="1" ht="30" customHeight="1" x14ac:dyDescent="0.3">
      <c r="A8" s="9" t="s">
        <v>15</v>
      </c>
      <c r="B8" s="4" t="s">
        <v>6</v>
      </c>
      <c r="C8" s="5" t="s">
        <v>8</v>
      </c>
      <c r="D8" s="11">
        <v>1</v>
      </c>
      <c r="E8" s="5">
        <v>1</v>
      </c>
      <c r="F8" s="5">
        <v>1</v>
      </c>
      <c r="G8" s="5">
        <v>1</v>
      </c>
      <c r="H8" s="12">
        <v>1</v>
      </c>
      <c r="I8" s="15">
        <v>1</v>
      </c>
      <c r="J8" s="5">
        <v>1</v>
      </c>
      <c r="K8" s="5">
        <v>1</v>
      </c>
      <c r="L8" s="5"/>
      <c r="M8" s="5"/>
      <c r="N8" s="6"/>
      <c r="O8" s="6"/>
      <c r="P8" s="7">
        <f t="shared" si="0"/>
        <v>8</v>
      </c>
      <c r="Q8" s="8">
        <f t="shared" si="1"/>
        <v>100</v>
      </c>
      <c r="R8" s="26"/>
      <c r="S8" s="27"/>
      <c r="T8" s="27"/>
      <c r="U8" s="27"/>
    </row>
    <row r="9" spans="1:21" s="29" customFormat="1" ht="30" customHeight="1" x14ac:dyDescent="0.3">
      <c r="A9" s="9" t="s">
        <v>12</v>
      </c>
      <c r="B9" s="4" t="s">
        <v>6</v>
      </c>
      <c r="C9" s="5" t="s">
        <v>5</v>
      </c>
      <c r="D9" s="11">
        <v>1</v>
      </c>
      <c r="E9" s="5">
        <v>1</v>
      </c>
      <c r="F9" s="10">
        <v>0</v>
      </c>
      <c r="G9" s="5">
        <v>1</v>
      </c>
      <c r="H9" s="12">
        <v>1</v>
      </c>
      <c r="I9" s="15">
        <v>1</v>
      </c>
      <c r="J9" s="5">
        <v>1</v>
      </c>
      <c r="K9" s="5">
        <v>1</v>
      </c>
      <c r="L9" s="5"/>
      <c r="M9" s="5"/>
      <c r="N9" s="6"/>
      <c r="O9" s="6"/>
      <c r="P9" s="7">
        <f t="shared" si="0"/>
        <v>7</v>
      </c>
      <c r="Q9" s="8">
        <f t="shared" si="1"/>
        <v>87.5</v>
      </c>
      <c r="R9" s="26"/>
      <c r="S9" s="27"/>
      <c r="T9" s="27"/>
      <c r="U9" s="27"/>
    </row>
    <row r="10" spans="1:21" s="29" customFormat="1" ht="30" customHeight="1" x14ac:dyDescent="0.3">
      <c r="A10" s="9" t="s">
        <v>16</v>
      </c>
      <c r="B10" s="4" t="s">
        <v>6</v>
      </c>
      <c r="C10" s="5" t="s">
        <v>5</v>
      </c>
      <c r="D10" s="11">
        <v>1</v>
      </c>
      <c r="E10" s="5">
        <v>1</v>
      </c>
      <c r="F10" s="5">
        <v>1</v>
      </c>
      <c r="G10" s="5">
        <v>1</v>
      </c>
      <c r="H10" s="12">
        <v>1</v>
      </c>
      <c r="I10" s="15">
        <v>0</v>
      </c>
      <c r="J10" s="5">
        <v>1</v>
      </c>
      <c r="K10" s="5">
        <v>1</v>
      </c>
      <c r="L10" s="5"/>
      <c r="M10" s="5"/>
      <c r="N10" s="6"/>
      <c r="O10" s="6"/>
      <c r="P10" s="7">
        <f t="shared" si="0"/>
        <v>7</v>
      </c>
      <c r="Q10" s="8">
        <f t="shared" si="1"/>
        <v>87.5</v>
      </c>
      <c r="R10" s="26"/>
      <c r="S10" s="27"/>
      <c r="T10" s="27"/>
      <c r="U10" s="27"/>
    </row>
    <row r="11" spans="1:21" s="29" customFormat="1" ht="30" customHeight="1" x14ac:dyDescent="0.3">
      <c r="A11" s="9" t="s">
        <v>17</v>
      </c>
      <c r="B11" s="4" t="s">
        <v>6</v>
      </c>
      <c r="C11" s="5" t="s">
        <v>5</v>
      </c>
      <c r="D11" s="11">
        <v>1</v>
      </c>
      <c r="E11" s="5">
        <v>1</v>
      </c>
      <c r="F11" s="5">
        <v>1</v>
      </c>
      <c r="G11" s="5">
        <v>1</v>
      </c>
      <c r="H11" s="12">
        <v>1</v>
      </c>
      <c r="I11" s="15">
        <v>1</v>
      </c>
      <c r="J11" s="5">
        <v>1</v>
      </c>
      <c r="K11" s="5">
        <v>1</v>
      </c>
      <c r="L11" s="5"/>
      <c r="M11" s="5"/>
      <c r="N11" s="6"/>
      <c r="O11" s="6"/>
      <c r="P11" s="7">
        <f t="shared" si="0"/>
        <v>8</v>
      </c>
      <c r="Q11" s="8">
        <f t="shared" si="1"/>
        <v>100</v>
      </c>
      <c r="R11" s="26"/>
      <c r="S11" s="27"/>
      <c r="T11" s="27"/>
      <c r="U11" s="27"/>
    </row>
    <row r="12" spans="1:21" s="29" customFormat="1" ht="30" customHeight="1" x14ac:dyDescent="0.3">
      <c r="A12" s="9" t="s">
        <v>18</v>
      </c>
      <c r="B12" s="4" t="s">
        <v>6</v>
      </c>
      <c r="C12" s="10" t="s">
        <v>5</v>
      </c>
      <c r="D12" s="11">
        <v>1</v>
      </c>
      <c r="E12" s="10">
        <v>1</v>
      </c>
      <c r="F12" s="10">
        <v>0</v>
      </c>
      <c r="G12" s="10">
        <v>1</v>
      </c>
      <c r="H12" s="12">
        <v>1</v>
      </c>
      <c r="I12" s="15">
        <v>1</v>
      </c>
      <c r="J12" s="10">
        <v>1</v>
      </c>
      <c r="K12" s="10">
        <v>1</v>
      </c>
      <c r="L12" s="10"/>
      <c r="M12" s="10"/>
      <c r="N12" s="6"/>
      <c r="O12" s="6"/>
      <c r="P12" s="7">
        <f t="shared" si="0"/>
        <v>7</v>
      </c>
      <c r="Q12" s="8">
        <f t="shared" si="1"/>
        <v>87.5</v>
      </c>
      <c r="R12" s="30"/>
      <c r="S12" s="27"/>
      <c r="T12" s="27"/>
      <c r="U12" s="27"/>
    </row>
    <row r="13" spans="1:21" s="31" customFormat="1" ht="32.1" customHeight="1" x14ac:dyDescent="0.25">
      <c r="A13" s="16" t="s">
        <v>7</v>
      </c>
      <c r="B13" s="16"/>
      <c r="C13" s="16"/>
      <c r="D13" s="13">
        <f>SUM(D6:D12)/7*100</f>
        <v>100</v>
      </c>
      <c r="E13" s="13">
        <f t="shared" ref="E13:O13" si="2">SUM(E6:E12)/7*100</f>
        <v>100</v>
      </c>
      <c r="F13" s="13">
        <f t="shared" si="2"/>
        <v>71.428571428571431</v>
      </c>
      <c r="G13" s="13">
        <f t="shared" si="2"/>
        <v>100</v>
      </c>
      <c r="H13" s="13">
        <f t="shared" si="2"/>
        <v>100</v>
      </c>
      <c r="I13" s="13">
        <f t="shared" si="2"/>
        <v>85.714285714285708</v>
      </c>
      <c r="J13" s="13">
        <f t="shared" si="2"/>
        <v>100</v>
      </c>
      <c r="K13" s="13">
        <f t="shared" si="2"/>
        <v>100</v>
      </c>
      <c r="L13" s="13">
        <f t="shared" si="2"/>
        <v>0</v>
      </c>
      <c r="M13" s="13">
        <f t="shared" si="2"/>
        <v>0</v>
      </c>
      <c r="N13" s="13">
        <f t="shared" si="2"/>
        <v>0</v>
      </c>
      <c r="O13" s="13">
        <f t="shared" si="2"/>
        <v>0</v>
      </c>
      <c r="P13" s="14"/>
      <c r="Q13" s="13"/>
      <c r="R13" s="30"/>
      <c r="S13" s="27"/>
      <c r="T13" s="27"/>
      <c r="U13" s="27"/>
    </row>
    <row r="14" spans="1:21" ht="20.100000000000001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1:2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1:2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2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1:2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1:2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1:2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</row>
    <row r="74" spans="1:2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</row>
    <row r="75" spans="1:2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</row>
    <row r="76" spans="1:2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</row>
  </sheetData>
  <mergeCells count="8">
    <mergeCell ref="A13:C13"/>
    <mergeCell ref="A1:Q1"/>
    <mergeCell ref="A2:Q2"/>
    <mergeCell ref="A3:Q3"/>
    <mergeCell ref="A4:A5"/>
    <mergeCell ref="B4:B5"/>
    <mergeCell ref="C4:C5"/>
    <mergeCell ref="D4:Q4"/>
  </mergeCells>
  <pageMargins left="0.70866141732283472" right="0.70866141732283472" top="0.74803149606299213" bottom="0.74803149606299213" header="0.31496062992125984" footer="0.31496062992125984"/>
  <pageSetup paperSize="5" scale="70" orientation="landscape" r:id="rId1"/>
  <ignoredErrors>
    <ignoredError sqref="D13:K13" formulaRange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EDUCACIÓN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2016-03-02T20:49:42Z</dcterms:created>
  <dcterms:modified xsi:type="dcterms:W3CDTF">2022-09-07T15:30:19Z</dcterms:modified>
</cp:coreProperties>
</file>