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I. Transparencia y Acceso a la Información y Mejoramiento de la Función Pública\"/>
    </mc:Choice>
  </mc:AlternateContent>
  <xr:revisionPtr revIDLastSave="0" documentId="13_ncr:1_{181A1812-A7AC-444D-9037-40657B0FDC6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Transparencia" sheetId="1" r:id="rId1"/>
  </sheets>
  <calcPr calcId="191029"/>
</workbook>
</file>

<file path=xl/calcChain.xml><?xml version="1.0" encoding="utf-8"?>
<calcChain xmlns="http://schemas.openxmlformats.org/spreadsheetml/2006/main">
  <c r="H17" i="1" l="1"/>
  <c r="D17" i="1" l="1"/>
  <c r="Q7" i="1"/>
  <c r="Q8" i="1"/>
  <c r="Q9" i="1"/>
  <c r="Q10" i="1"/>
  <c r="Q11" i="1"/>
  <c r="Q12" i="1"/>
  <c r="Q13" i="1"/>
  <c r="Q14" i="1"/>
  <c r="Q15" i="1"/>
  <c r="Q16" i="1"/>
  <c r="Q6" i="1"/>
  <c r="P17" i="1"/>
  <c r="O17" i="1"/>
  <c r="N17" i="1"/>
  <c r="L17" i="1"/>
  <c r="K17" i="1"/>
  <c r="J17" i="1"/>
  <c r="I17" i="1"/>
  <c r="G17" i="1"/>
  <c r="F17" i="1"/>
  <c r="E17" i="1"/>
  <c r="M17" i="1"/>
  <c r="R9" i="1" l="1"/>
  <c r="R6" i="1"/>
  <c r="R13" i="1"/>
  <c r="R7" i="1"/>
  <c r="R16" i="1"/>
  <c r="R11" i="1"/>
  <c r="R12" i="1"/>
  <c r="R8" i="1"/>
  <c r="R15" i="1"/>
  <c r="R10" i="1"/>
  <c r="R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K12" authorId="0" shapeId="0" xr:uid="{00000000-0006-0000-0000-000001000000}">
      <text>
        <r>
          <rPr>
            <b/>
            <sz val="8"/>
            <color indexed="81"/>
            <rFont val="Century Gothic"/>
            <family val="2"/>
          </rPr>
          <t>Ausencia Justificada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<sst xmlns="http://schemas.openxmlformats.org/spreadsheetml/2006/main" count="46" uniqueCount="31">
  <si>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</si>
  <si>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</si>
  <si>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</si>
  <si>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</si>
  <si>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</si>
  <si>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</si>
  <si>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</si>
  <si>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</si>
  <si>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</si>
  <si>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Presidenta</t>
  </si>
  <si>
    <t>Claudio Alberto De Angelis Martínez</t>
  </si>
  <si>
    <t>Nancy Naraly González Ramírez</t>
  </si>
  <si>
    <t>REGISTRO DE ASISTENCIA</t>
  </si>
  <si>
    <t>Sandra Graciela Vizcaino Meza</t>
  </si>
  <si>
    <t>Manuel Rodrigo Escoto Leal</t>
  </si>
  <si>
    <t>Cindy Blanco Ochoa</t>
  </si>
  <si>
    <t>Estefania Juárez Limón</t>
  </si>
  <si>
    <t>Alberto Uribe Camacho</t>
  </si>
  <si>
    <t>José Pedro Kumamoto Aguilar</t>
  </si>
  <si>
    <t xml:space="preserve">FUTURO </t>
  </si>
  <si>
    <t>Ana Luisa Ramírez Ramírez</t>
  </si>
  <si>
    <t>Dulce Sarahí Cortes Vite</t>
  </si>
  <si>
    <t>PRI</t>
  </si>
  <si>
    <t>Omar Antonio Borboa Becerra</t>
  </si>
  <si>
    <t>PAN</t>
  </si>
  <si>
    <t>COMISIÓN COLEGIADA Y PERMANENTE DE TRANSPARENCIA Y ACCESO A LA INFORMACIÓN PÚBLICA 
Y MEJORAMIENTO DE LA FUNCIÓN PÚBLICA</t>
  </si>
  <si>
    <t>Porcentaje de asistencia por Regidor</t>
  </si>
  <si>
    <t>OCTUBRE</t>
  </si>
  <si>
    <t>NOVIEMBRE</t>
  </si>
  <si>
    <t>DICIEMBRE</t>
  </si>
  <si>
    <t>ESTADÍSTICA DE ASISTENCIA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</si>
</sst>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0" fontId="5" fillId="0" borderId="0" xfId="0" applyFont="1"/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Alignment="1"/>
    <xf numFmtId="0" fontId="3" fillId="2" borderId="0" xfId="0" applyFont="1" applyFill="1"/>
    <xf numFmtId="0" fontId="3" fillId="0" borderId="0" xfId="0" applyFont="1"/>
    <xf numFmtId="0" fontId="7" fillId="0" borderId="2" xfId="0" applyFont="1" applyFill="1" applyBorder="1" applyAlignment="1">
      <alignment horizontal="left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5" fillId="2" borderId="1" xfId="0" applyFont="1" applyFill="1" applyBorder="1" applyAlignment="1"/>
    <xf numFmtId="0" fontId="5" fillId="0" borderId="0" xfId="0" applyFont="1" applyFill="1"/>
    <xf numFmtId="1" fontId="7" fillId="0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CCECFF"/>
      <color rgb="FFDDDDDD"/>
      <color rgb="FF003399"/>
      <color rgb="FF006600"/>
      <color rgb="FF008000"/>
      <color rgb="FF33CC33"/>
      <color rgb="FF99FF66"/>
      <color rgb="FFCC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TRANSPARENCIA Y ACCESO A LA INFORMACIÓN PÚBLICA Y MEJORAMIENTO DE LA FUNCIÓN PÚBLICA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Cindy Blanco Ochoa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BD2-4B64-8526-02974964C00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BD2-4B64-8526-02974964C00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BD2-4B64-8526-02974964C00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BD2-4B64-8526-02974964C00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BD2-4B64-8526-02974964C00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BD2-4B64-8526-02974964C00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BD2-4B64-8526-02974964C00B}"/>
              </c:ext>
            </c:extLst>
          </c:dPt>
          <c:cat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Cindy Blanco Ochoa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cat>
          <c:val>
            <c:numRef>
              <c:f>'Estadística Transparencia'!$Q$6:$Q$16</c:f>
              <c:numCache>
                <c:formatCode>0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10</c:v>
                </c:pt>
                <c:pt idx="6">
                  <c:v>1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D2-4B64-8526-02974964C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658200"/>
        <c:axId val="486657808"/>
      </c:barChart>
      <c:catAx>
        <c:axId val="486658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7808"/>
        <c:crosses val="autoZero"/>
        <c:auto val="1"/>
        <c:lblAlgn val="ctr"/>
        <c:lblOffset val="100"/>
        <c:tickLblSkip val="1"/>
        <c:noMultiLvlLbl val="0"/>
      </c:catAx>
      <c:valAx>
        <c:axId val="486657808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82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 Y ACCESO A LA INFORMACIÓN PÚBLIC</a:t>
            </a:r>
            <a:r>
              <a:rPr lang="es-MX" sz="1000" baseline="0">
                <a:latin typeface="Century Gothic" pitchFamily="34" charset="0"/>
              </a:rPr>
              <a:t>A </a:t>
            </a:r>
            <a:r>
              <a:rPr lang="es-MX" sz="1000">
                <a:latin typeface="Century Gothic" pitchFamily="34" charset="0"/>
              </a:rPr>
              <a:t>Y MEJORAMIENTO DE LA FUNCIÓN PÚBLICA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Cindy Blanco Ochoa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AC-4BA2-ABF9-B287F4736C62}"/>
              </c:ext>
            </c:extLst>
          </c:dPt>
          <c:dPt>
            <c:idx val="1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AC-4BA2-ABF9-B287F4736C62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AC-4BA2-ABF9-B287F4736C62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AC-4BA2-ABF9-B287F4736C62}"/>
              </c:ext>
            </c:extLst>
          </c:dPt>
          <c:dPt>
            <c:idx val="4"/>
            <c:bubble3D val="0"/>
            <c:spPr>
              <a:solidFill>
                <a:schemeClr val="accent1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AC-4BA2-ABF9-B287F4736C62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AC-4BA2-ABF9-B287F4736C62}"/>
              </c:ext>
            </c:extLst>
          </c:dPt>
          <c:dPt>
            <c:idx val="6"/>
            <c:bubble3D val="0"/>
            <c:spPr>
              <a:solidFill>
                <a:schemeClr val="accent1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AC-4BA2-ABF9-B287F4736C62}"/>
              </c:ext>
            </c:extLst>
          </c:dPt>
          <c:dPt>
            <c:idx val="7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4AC-4BA2-ABF9-B287F4736C62}"/>
              </c:ext>
            </c:extLst>
          </c:dPt>
          <c:dPt>
            <c:idx val="8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4AC-4BA2-ABF9-B287F4736C62}"/>
              </c:ext>
            </c:extLst>
          </c:dPt>
          <c:dPt>
            <c:idx val="9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4AC-4BA2-ABF9-B287F4736C62}"/>
              </c:ext>
            </c:extLst>
          </c:dPt>
          <c:dPt>
            <c:idx val="10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4AC-4BA2-ABF9-B287F4736C62}"/>
              </c:ext>
            </c:extLst>
          </c:dPt>
          <c:cat>
            <c:strRef>
              <c:f>'Estadística Transparencia'!$A$6:$A$16</c:f>
              <c:strCache>
                <c:ptCount val="11"/>
                <c:pt idx="0">
                  <c:v>Sandra Graciela Vizcaino Meza</c:v>
                </c:pt>
                <c:pt idx="1">
                  <c:v>Manuel Rodrigo Escoto Leal</c:v>
                </c:pt>
                <c:pt idx="2">
                  <c:v>Cindy Blanco Ochoa</c:v>
                </c:pt>
                <c:pt idx="3">
                  <c:v>Nancy Naraly González Ramírez</c:v>
                </c:pt>
                <c:pt idx="4">
                  <c:v>Claudio Alberto De Angelis Martínez</c:v>
                </c:pt>
                <c:pt idx="5">
                  <c:v>Estefania Juárez Limón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Ana Luisa Ramírez Ramírez</c:v>
                </c:pt>
                <c:pt idx="9">
                  <c:v>Dulce Sarahí Cortes Vite</c:v>
                </c:pt>
                <c:pt idx="10">
                  <c:v>Omar Antonio Borboa Becerra</c:v>
                </c:pt>
              </c:strCache>
            </c:strRef>
          </c:cat>
          <c:val>
            <c:numRef>
              <c:f>'Estadística Transparencia'!$R$6:$R$16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90</c:v>
                </c:pt>
                <c:pt idx="4">
                  <c:v>80</c:v>
                </c:pt>
                <c:pt idx="5">
                  <c:v>100</c:v>
                </c:pt>
                <c:pt idx="6">
                  <c:v>10</c:v>
                </c:pt>
                <c:pt idx="7">
                  <c:v>90</c:v>
                </c:pt>
                <c:pt idx="8">
                  <c:v>90</c:v>
                </c:pt>
                <c:pt idx="9">
                  <c:v>80</c:v>
                </c:pt>
                <c:pt idx="1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4AC-4BA2-ABF9-B287F473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1102699901240033"/>
          <c:h val="0.641613295446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TRANSPARENCIA Y ACCESO A LA INFORMACIÓN PÚBLICA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Y MEJORAMIENTO DE LA FUNCIÓN PÚBLICA</a:t>
            </a:r>
          </a:p>
        </c:rich>
      </c:tx>
      <c:layout>
        <c:manualLayout>
          <c:xMode val="edge"/>
          <c:yMode val="edge"/>
          <c:x val="0.35913829343341741"/>
          <c:y val="2.4354585864883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Transparencia'!$D$5:$P$5</c:f>
              <c:strCache>
                <c:ptCount val="13"/>
                <c:pt idx="0">
                  <c:v>12/01/2022</c:v>
                </c:pt>
                <c:pt idx="1">
                  <c:v>22/02/2022</c:v>
                </c:pt>
                <c:pt idx="2">
                  <c:v>25/03/2022</c:v>
                </c:pt>
                <c:pt idx="3">
                  <c:v>08/04/2022</c:v>
                </c:pt>
                <c:pt idx="4">
                  <c:v>25/04/2022</c:v>
                </c:pt>
                <c:pt idx="5">
                  <c:v>26/05/2022</c:v>
                </c:pt>
                <c:pt idx="6">
                  <c:v>23/06/2022</c:v>
                </c:pt>
                <c:pt idx="7">
                  <c:v>25/07/2022</c:v>
                </c:pt>
                <c:pt idx="8">
                  <c:v>25/08/2022</c:v>
                </c:pt>
                <c:pt idx="9">
                  <c:v>02/09/2022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Transparencia'!$D$17:$P$17</c:f>
              <c:numCache>
                <c:formatCode>0</c:formatCode>
                <c:ptCount val="13"/>
                <c:pt idx="0">
                  <c:v>90.909090909090907</c:v>
                </c:pt>
                <c:pt idx="1">
                  <c:v>90.909090909090907</c:v>
                </c:pt>
                <c:pt idx="2">
                  <c:v>72.727272727272734</c:v>
                </c:pt>
                <c:pt idx="3">
                  <c:v>63.636363636363633</c:v>
                </c:pt>
                <c:pt idx="4">
                  <c:v>100</c:v>
                </c:pt>
                <c:pt idx="5">
                  <c:v>81.818181818181827</c:v>
                </c:pt>
                <c:pt idx="6">
                  <c:v>72.727272727272734</c:v>
                </c:pt>
                <c:pt idx="7">
                  <c:v>90.909090909090907</c:v>
                </c:pt>
                <c:pt idx="8">
                  <c:v>90.909090909090907</c:v>
                </c:pt>
                <c:pt idx="9">
                  <c:v>72.727272727272734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0-4A10-A450-90AF38CA2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86656240"/>
        <c:axId val="481443760"/>
        <c:axId val="0"/>
      </c:bar3DChart>
      <c:catAx>
        <c:axId val="486656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1443760"/>
        <c:crosses val="autoZero"/>
        <c:auto val="0"/>
        <c:lblAlgn val="ctr"/>
        <c:lblOffset val="100"/>
        <c:noMultiLvlLbl val="0"/>
      </c:catAx>
      <c:valAx>
        <c:axId val="4814437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4866562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148168</xdr:colOff>
      <xdr:row>18</xdr:row>
      <xdr:rowOff>187058</xdr:rowOff>
    </xdr:from>
    <xdr:to>
      <xdr:col>21</xdr:col>
      <xdr:colOff>190500</xdr:colOff>
      <xdr:row>37</xdr:row>
      <xdr:rowOff>179916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2382</xdr:rowOff>
    </xdr:from>
    <xdr:to>
      <xdr:col>13</xdr:col>
      <xdr:colOff>846666</xdr:colOff>
      <xdr:row>38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39</xdr:row>
      <xdr:rowOff>10583</xdr:rowOff>
    </xdr:from>
    <xdr:to>
      <xdr:col>18</xdr:col>
      <xdr:colOff>349250</xdr:colOff>
      <xdr:row>67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703798</xdr:colOff>
      <xdr:row>0</xdr:row>
      <xdr:rowOff>117474</xdr:rowOff>
    </xdr:from>
    <xdr:to>
      <xdr:col>0</xdr:col>
      <xdr:colOff>1476375</xdr:colOff>
      <xdr:row>2</xdr:row>
      <xdr:rowOff>247077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798" y="117474"/>
          <a:ext cx="772577" cy="834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370423</xdr:colOff>
      <xdr:row>0</xdr:row>
      <xdr:rowOff>69849</xdr:rowOff>
    </xdr:from>
    <xdr:to>
      <xdr:col>17</xdr:col>
      <xdr:colOff>1143000</xdr:colOff>
      <xdr:row>2</xdr:row>
      <xdr:rowOff>199452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2123" y="69849"/>
          <a:ext cx="772577" cy="834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4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2.7109375" customWidth="1"/>
    <col min="2" max="16" width="13.7109375" customWidth="1"/>
    <col min="17" max="18" width="22.7109375" customWidth="1"/>
  </cols>
  <sheetData>
    <row r="1" spans="1:39" ht="27.9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"/>
      <c r="T1" s="4"/>
      <c r="U1" s="4"/>
      <c r="V1" s="4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27.95" customHeight="1" x14ac:dyDescent="0.25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3"/>
      <c r="T2" s="4"/>
      <c r="U2" s="4"/>
      <c r="V2" s="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32.1" customHeight="1" x14ac:dyDescent="0.25">
      <c r="A3" s="29" t="s">
        <v>25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3"/>
      <c r="T3" s="4"/>
      <c r="U3" s="4"/>
      <c r="V3" s="4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s="16" customFormat="1" ht="24.95" customHeight="1" x14ac:dyDescent="0.3">
      <c r="A4" s="30" t="s">
        <v>1</v>
      </c>
      <c r="B4" s="30" t="s">
        <v>2</v>
      </c>
      <c r="C4" s="30" t="s">
        <v>3</v>
      </c>
      <c r="D4" s="31" t="s">
        <v>12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3"/>
      <c r="S4" s="13"/>
      <c r="T4" s="14"/>
      <c r="U4" s="14"/>
      <c r="V4" s="14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s="16" customFormat="1" ht="35.1" customHeight="1" x14ac:dyDescent="0.3">
      <c r="A5" s="30"/>
      <c r="B5" s="30"/>
      <c r="C5" s="30"/>
      <c r="D5" s="11">
        <v>44573</v>
      </c>
      <c r="E5" s="11">
        <v>44614</v>
      </c>
      <c r="F5" s="11">
        <v>44645</v>
      </c>
      <c r="G5" s="11">
        <v>44659</v>
      </c>
      <c r="H5" s="11">
        <v>44676</v>
      </c>
      <c r="I5" s="11">
        <v>44707</v>
      </c>
      <c r="J5" s="11">
        <v>44735</v>
      </c>
      <c r="K5" s="11">
        <v>44767</v>
      </c>
      <c r="L5" s="11">
        <v>44798</v>
      </c>
      <c r="M5" s="11">
        <v>44806</v>
      </c>
      <c r="N5" s="11" t="s">
        <v>27</v>
      </c>
      <c r="O5" s="11" t="s">
        <v>28</v>
      </c>
      <c r="P5" s="11" t="s">
        <v>29</v>
      </c>
      <c r="Q5" s="12" t="s">
        <v>4</v>
      </c>
      <c r="R5" s="12" t="s">
        <v>26</v>
      </c>
      <c r="S5" s="13"/>
      <c r="T5" s="14"/>
      <c r="U5" s="14"/>
      <c r="V5" s="14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s="10" customFormat="1" ht="32.1" customHeight="1" x14ac:dyDescent="0.2">
      <c r="A6" s="17" t="s">
        <v>13</v>
      </c>
      <c r="B6" s="5" t="s">
        <v>9</v>
      </c>
      <c r="C6" s="5" t="s">
        <v>5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18">
        <v>1</v>
      </c>
      <c r="N6" s="18"/>
      <c r="O6" s="18"/>
      <c r="P6" s="18"/>
      <c r="Q6" s="19">
        <f>SUM(D6:P6)</f>
        <v>10</v>
      </c>
      <c r="R6" s="20">
        <f>(Q6*100)/($Q$6)</f>
        <v>100</v>
      </c>
      <c r="S6" s="7"/>
      <c r="T6" s="8"/>
      <c r="U6" s="8"/>
      <c r="V6" s="8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s="10" customFormat="1" ht="32.1" customHeight="1" x14ac:dyDescent="0.2">
      <c r="A7" s="21" t="s">
        <v>14</v>
      </c>
      <c r="B7" s="5" t="s">
        <v>6</v>
      </c>
      <c r="C7" s="5" t="s">
        <v>5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18">
        <v>1</v>
      </c>
      <c r="N7" s="18"/>
      <c r="O7" s="18"/>
      <c r="P7" s="18"/>
      <c r="Q7" s="19">
        <f t="shared" ref="Q7:Q16" si="0">SUM(D7:P7)</f>
        <v>10</v>
      </c>
      <c r="R7" s="20">
        <f t="shared" ref="R7:R16" si="1">(Q7*100)/($Q$6)</f>
        <v>100</v>
      </c>
      <c r="S7" s="7"/>
      <c r="T7" s="8"/>
      <c r="U7" s="8"/>
      <c r="V7" s="8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39" s="10" customFormat="1" ht="32.1" customHeight="1" x14ac:dyDescent="0.2">
      <c r="A8" s="21" t="s">
        <v>15</v>
      </c>
      <c r="B8" s="5" t="s">
        <v>6</v>
      </c>
      <c r="C8" s="5" t="s">
        <v>5</v>
      </c>
      <c r="D8" s="6">
        <v>1</v>
      </c>
      <c r="E8" s="6">
        <v>1</v>
      </c>
      <c r="F8" s="6">
        <v>0</v>
      </c>
      <c r="G8" s="6">
        <v>1</v>
      </c>
      <c r="H8" s="6">
        <v>1</v>
      </c>
      <c r="I8" s="6">
        <v>1</v>
      </c>
      <c r="J8" s="6">
        <v>0</v>
      </c>
      <c r="K8" s="6">
        <v>1</v>
      </c>
      <c r="L8" s="6">
        <v>1</v>
      </c>
      <c r="M8" s="18">
        <v>1</v>
      </c>
      <c r="N8" s="18"/>
      <c r="O8" s="18"/>
      <c r="P8" s="18"/>
      <c r="Q8" s="19">
        <f t="shared" si="0"/>
        <v>8</v>
      </c>
      <c r="R8" s="20">
        <f t="shared" si="1"/>
        <v>80</v>
      </c>
      <c r="S8" s="7"/>
      <c r="T8" s="8"/>
      <c r="U8" s="8"/>
      <c r="V8" s="8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 s="10" customFormat="1" ht="32.1" customHeight="1" x14ac:dyDescent="0.2">
      <c r="A9" s="21" t="s">
        <v>11</v>
      </c>
      <c r="B9" s="5" t="s">
        <v>6</v>
      </c>
      <c r="C9" s="5" t="s">
        <v>5</v>
      </c>
      <c r="D9" s="6">
        <v>1</v>
      </c>
      <c r="E9" s="6">
        <v>1</v>
      </c>
      <c r="F9" s="6">
        <v>1</v>
      </c>
      <c r="G9" s="6">
        <v>0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18">
        <v>1</v>
      </c>
      <c r="N9" s="18"/>
      <c r="O9" s="18"/>
      <c r="P9" s="18"/>
      <c r="Q9" s="19">
        <f t="shared" si="0"/>
        <v>9</v>
      </c>
      <c r="R9" s="20">
        <f t="shared" si="1"/>
        <v>90</v>
      </c>
      <c r="S9" s="7"/>
      <c r="T9" s="8"/>
      <c r="U9" s="8"/>
      <c r="V9" s="8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s="10" customFormat="1" ht="32.1" customHeight="1" x14ac:dyDescent="0.2">
      <c r="A10" s="21" t="s">
        <v>10</v>
      </c>
      <c r="B10" s="5" t="s">
        <v>6</v>
      </c>
      <c r="C10" s="5" t="s">
        <v>5</v>
      </c>
      <c r="D10" s="6">
        <v>1</v>
      </c>
      <c r="E10" s="6">
        <v>1</v>
      </c>
      <c r="F10" s="6">
        <v>0</v>
      </c>
      <c r="G10" s="6">
        <v>1</v>
      </c>
      <c r="H10" s="6">
        <v>1</v>
      </c>
      <c r="I10" s="6">
        <v>1</v>
      </c>
      <c r="J10" s="6">
        <v>0</v>
      </c>
      <c r="K10" s="6">
        <v>1</v>
      </c>
      <c r="L10" s="6">
        <v>1</v>
      </c>
      <c r="M10" s="18">
        <v>1</v>
      </c>
      <c r="N10" s="18"/>
      <c r="O10" s="18"/>
      <c r="P10" s="18"/>
      <c r="Q10" s="19">
        <f t="shared" si="0"/>
        <v>8</v>
      </c>
      <c r="R10" s="20">
        <f t="shared" si="1"/>
        <v>80</v>
      </c>
      <c r="S10" s="7"/>
      <c r="T10" s="8"/>
      <c r="U10" s="8"/>
      <c r="V10" s="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39" s="23" customFormat="1" ht="32.1" customHeight="1" x14ac:dyDescent="0.2">
      <c r="A11" s="21" t="s">
        <v>16</v>
      </c>
      <c r="B11" s="5" t="s">
        <v>6</v>
      </c>
      <c r="C11" s="5" t="s">
        <v>5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18">
        <v>1</v>
      </c>
      <c r="N11" s="18"/>
      <c r="O11" s="18"/>
      <c r="P11" s="18"/>
      <c r="Q11" s="19">
        <f t="shared" si="0"/>
        <v>10</v>
      </c>
      <c r="R11" s="20">
        <f t="shared" si="1"/>
        <v>100</v>
      </c>
      <c r="S11" s="22"/>
      <c r="T11" s="8"/>
      <c r="U11" s="8"/>
      <c r="V11" s="8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s="23" customFormat="1" ht="32.1" customHeight="1" x14ac:dyDescent="0.2">
      <c r="A12" s="17" t="s">
        <v>17</v>
      </c>
      <c r="B12" s="5" t="s">
        <v>6</v>
      </c>
      <c r="C12" s="5" t="s">
        <v>8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24">
        <v>0</v>
      </c>
      <c r="N12" s="18"/>
      <c r="O12" s="18"/>
      <c r="P12" s="18"/>
      <c r="Q12" s="19">
        <f t="shared" si="0"/>
        <v>1</v>
      </c>
      <c r="R12" s="20">
        <f t="shared" si="1"/>
        <v>10</v>
      </c>
      <c r="S12" s="22"/>
      <c r="T12" s="8"/>
      <c r="U12" s="8"/>
      <c r="V12" s="8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s="23" customFormat="1" ht="32.1" customHeight="1" x14ac:dyDescent="0.2">
      <c r="A13" s="17" t="s">
        <v>18</v>
      </c>
      <c r="B13" s="5" t="s">
        <v>6</v>
      </c>
      <c r="C13" s="5" t="s">
        <v>19</v>
      </c>
      <c r="D13" s="5">
        <v>1</v>
      </c>
      <c r="E13" s="5">
        <v>1</v>
      </c>
      <c r="F13" s="5">
        <v>1</v>
      </c>
      <c r="G13" s="5">
        <v>0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24">
        <v>1</v>
      </c>
      <c r="N13" s="18"/>
      <c r="O13" s="18"/>
      <c r="P13" s="18"/>
      <c r="Q13" s="19">
        <f t="shared" si="0"/>
        <v>9</v>
      </c>
      <c r="R13" s="20">
        <f t="shared" si="1"/>
        <v>90</v>
      </c>
      <c r="S13" s="22"/>
      <c r="T13" s="8"/>
      <c r="U13" s="8"/>
      <c r="V13" s="8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 s="23" customFormat="1" ht="32.1" customHeight="1" x14ac:dyDescent="0.2">
      <c r="A14" s="17" t="s">
        <v>20</v>
      </c>
      <c r="B14" s="5" t="s">
        <v>6</v>
      </c>
      <c r="C14" s="5" t="s">
        <v>19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24">
        <v>0</v>
      </c>
      <c r="N14" s="18"/>
      <c r="O14" s="18"/>
      <c r="P14" s="18"/>
      <c r="Q14" s="19">
        <f t="shared" si="0"/>
        <v>9</v>
      </c>
      <c r="R14" s="20">
        <f t="shared" si="1"/>
        <v>90</v>
      </c>
      <c r="S14" s="22"/>
      <c r="T14" s="8"/>
      <c r="U14" s="8"/>
      <c r="V14" s="8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 s="23" customFormat="1" ht="32.1" customHeight="1" x14ac:dyDescent="0.2">
      <c r="A15" s="17" t="s">
        <v>21</v>
      </c>
      <c r="B15" s="5" t="s">
        <v>6</v>
      </c>
      <c r="C15" s="5" t="s">
        <v>22</v>
      </c>
      <c r="D15" s="5">
        <v>1</v>
      </c>
      <c r="E15" s="5">
        <v>1</v>
      </c>
      <c r="F15" s="5">
        <v>1</v>
      </c>
      <c r="G15" s="5">
        <v>0</v>
      </c>
      <c r="H15" s="5">
        <v>1</v>
      </c>
      <c r="I15" s="5">
        <v>0</v>
      </c>
      <c r="J15" s="5">
        <v>1</v>
      </c>
      <c r="K15" s="5">
        <v>1</v>
      </c>
      <c r="L15" s="5">
        <v>1</v>
      </c>
      <c r="M15" s="24">
        <v>1</v>
      </c>
      <c r="N15" s="18"/>
      <c r="O15" s="18"/>
      <c r="P15" s="18"/>
      <c r="Q15" s="19">
        <f t="shared" si="0"/>
        <v>8</v>
      </c>
      <c r="R15" s="20">
        <f t="shared" si="1"/>
        <v>80</v>
      </c>
      <c r="S15" s="22"/>
      <c r="T15" s="8"/>
      <c r="U15" s="8"/>
      <c r="V15" s="8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 s="23" customFormat="1" ht="32.1" customHeight="1" x14ac:dyDescent="0.2">
      <c r="A16" s="21" t="s">
        <v>23</v>
      </c>
      <c r="B16" s="5" t="s">
        <v>6</v>
      </c>
      <c r="C16" s="5" t="s">
        <v>24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24">
        <v>0</v>
      </c>
      <c r="N16" s="18"/>
      <c r="O16" s="18"/>
      <c r="P16" s="18"/>
      <c r="Q16" s="19">
        <f t="shared" si="0"/>
        <v>9</v>
      </c>
      <c r="R16" s="20">
        <f t="shared" si="1"/>
        <v>90</v>
      </c>
      <c r="S16" s="22"/>
      <c r="T16" s="8"/>
      <c r="U16" s="8"/>
      <c r="V16" s="8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52" s="10" customFormat="1" ht="32.1" customHeight="1" x14ac:dyDescent="0.2">
      <c r="A17" s="27" t="s">
        <v>7</v>
      </c>
      <c r="B17" s="27"/>
      <c r="C17" s="27"/>
      <c r="D17" s="25">
        <f t="shared" ref="D17:L17" si="2">SUM(D6:D16)/11*100</f>
        <v>90.909090909090907</v>
      </c>
      <c r="E17" s="25">
        <f t="shared" si="2"/>
        <v>90.909090909090907</v>
      </c>
      <c r="F17" s="25">
        <f t="shared" si="2"/>
        <v>72.727272727272734</v>
      </c>
      <c r="G17" s="25">
        <f t="shared" si="2"/>
        <v>63.636363636363633</v>
      </c>
      <c r="H17" s="25">
        <f t="shared" si="2"/>
        <v>100</v>
      </c>
      <c r="I17" s="25">
        <f t="shared" si="2"/>
        <v>81.818181818181827</v>
      </c>
      <c r="J17" s="25">
        <f t="shared" si="2"/>
        <v>72.727272727272734</v>
      </c>
      <c r="K17" s="25">
        <f t="shared" si="2"/>
        <v>90.909090909090907</v>
      </c>
      <c r="L17" s="25">
        <f t="shared" si="2"/>
        <v>90.909090909090907</v>
      </c>
      <c r="M17" s="25">
        <f>SUM(M6:M16)/11*100</f>
        <v>72.727272727272734</v>
      </c>
      <c r="N17" s="25">
        <f t="shared" ref="N17:P17" si="3">SUM(N6:N16)/11*100</f>
        <v>0</v>
      </c>
      <c r="O17" s="25">
        <f t="shared" si="3"/>
        <v>0</v>
      </c>
      <c r="P17" s="25">
        <f t="shared" si="3"/>
        <v>0</v>
      </c>
      <c r="Q17" s="26"/>
      <c r="R17" s="25"/>
      <c r="S17" s="22"/>
      <c r="T17" s="8"/>
      <c r="U17" s="8"/>
      <c r="V17" s="8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52" ht="20.10000000000000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 x14ac:dyDescent="0.25"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52" x14ac:dyDescent="0.25"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52" x14ac:dyDescent="0.25"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52" x14ac:dyDescent="0.25"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52" x14ac:dyDescent="0.25"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52" x14ac:dyDescent="0.25"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52" x14ac:dyDescent="0.25"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52" x14ac:dyDescent="0.25"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52" x14ac:dyDescent="0.25"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9:39" x14ac:dyDescent="0.25"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9:39" x14ac:dyDescent="0.25"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9:39" x14ac:dyDescent="0.25"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9:39" x14ac:dyDescent="0.25"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9:39" x14ac:dyDescent="0.25"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9:39" x14ac:dyDescent="0.25"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9:39" x14ac:dyDescent="0.25"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9:39" x14ac:dyDescent="0.25"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9:39" x14ac:dyDescent="0.25"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9:39" x14ac:dyDescent="0.25"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9:39" x14ac:dyDescent="0.25"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9:39" x14ac:dyDescent="0.25"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9:39" x14ac:dyDescent="0.25"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9:39" x14ac:dyDescent="0.25"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9:39" x14ac:dyDescent="0.25"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9:39" x14ac:dyDescent="0.25"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9:39" x14ac:dyDescent="0.25"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9:39" x14ac:dyDescent="0.25"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9:39" x14ac:dyDescent="0.25"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9:39" x14ac:dyDescent="0.25"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9:39" x14ac:dyDescent="0.25"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9:39" x14ac:dyDescent="0.25"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9:39" x14ac:dyDescent="0.25"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9:39" x14ac:dyDescent="0.25"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9:39" x14ac:dyDescent="0.25"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9:39" x14ac:dyDescent="0.25"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9:39" x14ac:dyDescent="0.25"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9:39" x14ac:dyDescent="0.25"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9:39" x14ac:dyDescent="0.25"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9:39" x14ac:dyDescent="0.25"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9:39" x14ac:dyDescent="0.25"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9:39" x14ac:dyDescent="0.25"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9:39" x14ac:dyDescent="0.25"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</sheetData>
  <mergeCells count="8">
    <mergeCell ref="A17:C17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7:M17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Transparencia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2022-09-05T16:06:25Z</dcterms:modified>
</cp:coreProperties>
</file>