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2ED9229B-2C94-42FD-BB90-BE073634B843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REC REV-ACTU PORT" sheetId="1" r:id="rId1"/>
  </sheets>
  <externalReferences>
    <externalReference r:id="rId2"/>
  </externalReferences>
  <definedNames>
    <definedName name="_xlnm.Print_Area" localSheetId="0">'REC REV-ACTU PORT'!$A$1:$T$164</definedName>
  </definedNames>
  <calcPr calcId="191029"/>
</workbook>
</file>

<file path=xl/calcChain.xml><?xml version="1.0" encoding="utf-8"?>
<calcChain xmlns="http://schemas.openxmlformats.org/spreadsheetml/2006/main">
  <c r="N97" i="1" l="1"/>
  <c r="E97" i="1"/>
  <c r="G71" i="1" l="1"/>
  <c r="N33" i="1" l="1"/>
  <c r="H71" i="1" l="1"/>
  <c r="N136" i="1" l="1"/>
  <c r="K97" i="1" l="1"/>
  <c r="M33" i="1" l="1"/>
  <c r="M136" i="1" l="1"/>
  <c r="J97" i="1" l="1"/>
  <c r="M49" i="1"/>
  <c r="L136" i="1" l="1"/>
  <c r="I97" i="1"/>
  <c r="F97" i="1"/>
  <c r="H97" i="1" l="1"/>
  <c r="F71" i="1"/>
  <c r="E71" i="1"/>
  <c r="D71" i="1"/>
  <c r="C71" i="1"/>
  <c r="L49" i="1"/>
  <c r="L33" i="1"/>
  <c r="K49" i="1"/>
  <c r="J49" i="1"/>
  <c r="I49" i="1"/>
  <c r="H49" i="1"/>
  <c r="Q49" i="1" l="1"/>
  <c r="J26" i="1"/>
  <c r="J25" i="1"/>
  <c r="J33" i="1" s="1"/>
  <c r="I33" i="1"/>
  <c r="K33" i="1" l="1"/>
  <c r="Q33" i="1" s="1"/>
  <c r="K136" i="1" l="1"/>
  <c r="I136" i="1" l="1"/>
  <c r="H136" i="1"/>
  <c r="J130" i="1"/>
  <c r="J129" i="1"/>
  <c r="J128" i="1"/>
  <c r="J127" i="1"/>
  <c r="J126" i="1"/>
  <c r="J125" i="1"/>
  <c r="G90" i="1"/>
  <c r="G89" i="1"/>
  <c r="G88" i="1"/>
  <c r="G87" i="1"/>
  <c r="G84" i="1"/>
  <c r="J136" i="1" l="1"/>
  <c r="P136" i="1" s="1"/>
  <c r="G97" i="1"/>
</calcChain>
</file>

<file path=xl/sharedStrings.xml><?xml version="1.0" encoding="utf-8"?>
<sst xmlns="http://schemas.openxmlformats.org/spreadsheetml/2006/main" count="67" uniqueCount="30">
  <si>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</si>
  <si>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</si>
  <si>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</si>
  <si>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</si>
  <si>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</si>
  <si>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</si>
  <si>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</si>
  <si>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</si>
  <si>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</si>
  <si>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</si>
  <si>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</si>
  <si>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</si>
  <si>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</si>
  <si>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</si>
  <si>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MARZO</t>
  </si>
  <si>
    <t>Se confirma respuesta</t>
  </si>
  <si>
    <t xml:space="preserve">Se requiere entregar de información </t>
  </si>
  <si>
    <t xml:space="preserve">Se sobresee </t>
  </si>
  <si>
    <t>Total</t>
  </si>
  <si>
    <t>ACTUALIZACIONES DEL PORTAL</t>
  </si>
  <si>
    <t>COMPARATIVO DE ACTUALIZACIONES DEL PORTAL</t>
  </si>
  <si>
    <t>COMPARATIVO DE NÚMERO DE PREGUNTAS</t>
  </si>
  <si>
    <t xml:space="preserve">DIRECCIÓN DE TRANSPARENCIA Y BUENAS PRÁCTICAS </t>
  </si>
  <si>
    <t>Número de Preguntas</t>
  </si>
  <si>
    <t xml:space="preserve"> RECURSOS DE REVISIÓN ACUMULADOS</t>
  </si>
  <si>
    <t>*2017</t>
  </si>
  <si>
    <t>**2018</t>
  </si>
  <si>
    <t>En Tramite</t>
  </si>
  <si>
    <t>INFORMACIÓN ESTADÍSTICAS DICIEMBRE 2020</t>
  </si>
  <si>
    <r>
      <rPr>
        <b/>
        <sz val="10"/>
        <color theme="1"/>
        <rFont val="Century Gothic"/>
        <family val="2"/>
      </rPr>
      <t>*Nota:</t>
    </r>
    <r>
      <rPr>
        <sz val="10"/>
        <color theme="1"/>
        <rFont val="Century Gothic"/>
        <family val="2"/>
      </rPr>
      <t xml:space="preserve"> Se registran el sentido de las resoluciones en atención  al año en que se notificaron a este sujeto obligado por pate de Pleno del Instituto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</si>
</sst>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8"/>
      <color rgb="FFFF0000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4"/>
      <name val="Calibri"/>
      <family val="2"/>
      <scheme val="minor"/>
    </font>
    <font>
      <b/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3" borderId="0" xfId="0" applyFill="1" applyBorder="1"/>
    <xf numFmtId="0" fontId="0" fillId="3" borderId="0" xfId="0" applyFill="1" applyBorder="1" applyAlignment="1"/>
    <xf numFmtId="0" fontId="2" fillId="2" borderId="0" xfId="0" applyFont="1" applyFill="1"/>
    <xf numFmtId="0" fontId="2" fillId="2" borderId="0" xfId="0" applyFont="1" applyFill="1" applyBorder="1"/>
    <xf numFmtId="0" fontId="2" fillId="5" borderId="0" xfId="0" applyFont="1" applyFill="1"/>
    <xf numFmtId="0" fontId="3" fillId="5" borderId="0" xfId="0" applyFont="1" applyFill="1"/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2" fillId="5" borderId="0" xfId="1" applyFont="1" applyFill="1" applyBorder="1" applyAlignment="1">
      <alignment vertical="center" wrapText="1"/>
    </xf>
    <xf numFmtId="0" fontId="2" fillId="5" borderId="0" xfId="0" applyFont="1" applyFill="1" applyBorder="1" applyAlignment="1">
      <alignment wrapText="1"/>
    </xf>
    <xf numFmtId="0" fontId="2" fillId="3" borderId="0" xfId="0" applyFont="1" applyFill="1"/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1" fillId="5" borderId="0" xfId="0" applyFont="1" applyFill="1"/>
    <xf numFmtId="0" fontId="10" fillId="5" borderId="0" xfId="0" applyFont="1" applyFill="1"/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 vertical="center"/>
    </xf>
    <xf numFmtId="0" fontId="9" fillId="5" borderId="0" xfId="0" applyFont="1" applyFill="1"/>
    <xf numFmtId="0" fontId="14" fillId="2" borderId="0" xfId="0" applyFont="1" applyFill="1"/>
    <xf numFmtId="0" fontId="14" fillId="3" borderId="0" xfId="0" applyFont="1" applyFill="1"/>
    <xf numFmtId="0" fontId="15" fillId="5" borderId="0" xfId="0" applyFont="1" applyFill="1" applyBorder="1" applyAlignment="1">
      <alignment horizontal="center"/>
    </xf>
    <xf numFmtId="0" fontId="14" fillId="5" borderId="0" xfId="0" applyFont="1" applyFill="1"/>
    <xf numFmtId="0" fontId="12" fillId="5" borderId="0" xfId="0" applyFont="1" applyFill="1" applyAlignment="1">
      <alignment horizontal="right"/>
    </xf>
    <xf numFmtId="0" fontId="12" fillId="5" borderId="0" xfId="0" applyFont="1" applyFill="1"/>
    <xf numFmtId="0" fontId="14" fillId="3" borderId="0" xfId="0" applyFont="1" applyFill="1" applyBorder="1"/>
    <xf numFmtId="0" fontId="9" fillId="7" borderId="13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center"/>
    </xf>
    <xf numFmtId="0" fontId="9" fillId="5" borderId="0" xfId="0" applyFont="1" applyFill="1" applyAlignment="1">
      <alignment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wrapText="1"/>
    </xf>
    <xf numFmtId="0" fontId="10" fillId="5" borderId="2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wrapText="1"/>
    </xf>
    <xf numFmtId="0" fontId="12" fillId="7" borderId="3" xfId="0" applyFont="1" applyFill="1" applyBorder="1" applyAlignment="1">
      <alignment horizontal="center" wrapText="1"/>
    </xf>
    <xf numFmtId="0" fontId="10" fillId="5" borderId="27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 vertical="center"/>
    </xf>
  </cellXfs>
  <cellStyles count="17">
    <cellStyle name="Normal" xfId="0" builtinId="0"/>
    <cellStyle name="Normal 10" xfId="2" xr:uid="{00000000-0005-0000-0000-000001000000}"/>
    <cellStyle name="Normal 11" xfId="3" xr:uid="{00000000-0005-0000-0000-000002000000}"/>
    <cellStyle name="Normal 12" xfId="4" xr:uid="{00000000-0005-0000-0000-000003000000}"/>
    <cellStyle name="Normal 13" xfId="5" xr:uid="{00000000-0005-0000-0000-000004000000}"/>
    <cellStyle name="Normal 14" xfId="6" xr:uid="{00000000-0005-0000-0000-000005000000}"/>
    <cellStyle name="Normal 15" xfId="7" xr:uid="{00000000-0005-0000-0000-000006000000}"/>
    <cellStyle name="Normal 16" xfId="8" xr:uid="{00000000-0005-0000-0000-000007000000}"/>
    <cellStyle name="Normal 2" xfId="1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  <cellStyle name="Normal 9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PORT'!$H$20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PORT'!$E$21:$G$32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PORT'!$H$21:$H$32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2-4BEA-AFB3-7CFFDCF0EE2E}"/>
            </c:ext>
          </c:extLst>
        </c:ser>
        <c:ser>
          <c:idx val="1"/>
          <c:order val="1"/>
          <c:tx>
            <c:strRef>
              <c:f>'REC REV-ACTU PORT'!$I$20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PORT'!$E$21:$G$32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2-4BEA-AFB3-7CFFDCF0EE2E}"/>
            </c:ext>
          </c:extLst>
        </c:ser>
        <c:ser>
          <c:idx val="2"/>
          <c:order val="2"/>
          <c:tx>
            <c:strRef>
              <c:f>'REC REV-ACTU PORT'!$J$20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PORT'!$E$21:$G$32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3</c:v>
                </c:pt>
                <c:pt idx="1">
                  <c:v>10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17</c:v>
                </c:pt>
                <c:pt idx="6">
                  <c:v>2</c:v>
                </c:pt>
                <c:pt idx="7">
                  <c:v>2</c:v>
                </c:pt>
                <c:pt idx="8">
                  <c:v>29</c:v>
                </c:pt>
                <c:pt idx="9">
                  <c:v>39</c:v>
                </c:pt>
                <c:pt idx="10">
                  <c:v>4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2-4BEA-AFB3-7CFFDCF0EE2E}"/>
            </c:ext>
          </c:extLst>
        </c:ser>
        <c:ser>
          <c:idx val="3"/>
          <c:order val="3"/>
          <c:tx>
            <c:strRef>
              <c:f>'REC REV-ACTU PORT'!$K$20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PORT'!$E$21:$G$32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F2-4BEA-AFB3-7CFFDCF0EE2E}"/>
            </c:ext>
          </c:extLst>
        </c:ser>
        <c:ser>
          <c:idx val="4"/>
          <c:order val="4"/>
          <c:tx>
            <c:strRef>
              <c:f>'REC REV-ACTU PORT'!$L$20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PORT'!$E$21:$G$32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12</c:v>
                </c:pt>
                <c:pt idx="5">
                  <c:v>11</c:v>
                </c:pt>
                <c:pt idx="6">
                  <c:v>2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F2-4BEA-AFB3-7CFFDCF0EE2E}"/>
            </c:ext>
          </c:extLst>
        </c:ser>
        <c:ser>
          <c:idx val="5"/>
          <c:order val="5"/>
          <c:tx>
            <c:strRef>
              <c:f>'REC REV-ACTU PORT'!$M$20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PORT'!$E$21:$G$32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PORT'!$M$21:$M$32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23</c:v>
                </c:pt>
                <c:pt idx="8">
                  <c:v>3</c:v>
                </c:pt>
                <c:pt idx="9">
                  <c:v>12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F2-4BEA-AFB3-7CFFDCF0EE2E}"/>
            </c:ext>
          </c:extLst>
        </c:ser>
        <c:ser>
          <c:idx val="6"/>
          <c:order val="6"/>
          <c:tx>
            <c:strRef>
              <c:f>'REC REV-ACTU PORT'!$N$20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PORT'!$E$21:$G$32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PORT'!$N$21:$N$32</c:f>
              <c:numCache>
                <c:formatCode>General</c:formatCode>
                <c:ptCount val="12"/>
                <c:pt idx="0">
                  <c:v>4</c:v>
                </c:pt>
                <c:pt idx="1">
                  <c:v>13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  <c:pt idx="5">
                  <c:v>12</c:v>
                </c:pt>
                <c:pt idx="6">
                  <c:v>3</c:v>
                </c:pt>
                <c:pt idx="7">
                  <c:v>9</c:v>
                </c:pt>
                <c:pt idx="8">
                  <c:v>15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F2-4BEA-AFB3-7CFFDCF0EE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78777856"/>
        <c:axId val="378778248"/>
        <c:axId val="0"/>
      </c:bar3DChart>
      <c:catAx>
        <c:axId val="37877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78778248"/>
        <c:crosses val="autoZero"/>
        <c:auto val="1"/>
        <c:lblAlgn val="ctr"/>
        <c:lblOffset val="100"/>
        <c:noMultiLvlLbl val="0"/>
      </c:catAx>
      <c:valAx>
        <c:axId val="378778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8777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2138"/>
          <c:y val="0.26089238845144358"/>
          <c:w val="4.2285940265957202E-2"/>
          <c:h val="0.47947118826055835"/>
        </c:manualLayout>
      </c:layout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PORT'!$E$83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PORT'!$C$84:$D$95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PORT'!$E$84:$E$95</c:f>
              <c:numCache>
                <c:formatCode>General</c:formatCode>
                <c:ptCount val="12"/>
                <c:pt idx="0">
                  <c:v>358</c:v>
                </c:pt>
                <c:pt idx="1">
                  <c:v>365</c:v>
                </c:pt>
                <c:pt idx="2">
                  <c:v>255</c:v>
                </c:pt>
                <c:pt idx="3">
                  <c:v>264</c:v>
                </c:pt>
                <c:pt idx="4">
                  <c:v>263</c:v>
                </c:pt>
                <c:pt idx="5">
                  <c:v>312</c:v>
                </c:pt>
                <c:pt idx="6">
                  <c:v>370</c:v>
                </c:pt>
                <c:pt idx="7">
                  <c:v>252</c:v>
                </c:pt>
                <c:pt idx="8">
                  <c:v>306</c:v>
                </c:pt>
                <c:pt idx="9">
                  <c:v>465</c:v>
                </c:pt>
                <c:pt idx="10">
                  <c:v>322</c:v>
                </c:pt>
                <c:pt idx="11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2-4620-B2F6-791EC91E85BB}"/>
            </c:ext>
          </c:extLst>
        </c:ser>
        <c:ser>
          <c:idx val="1"/>
          <c:order val="1"/>
          <c:tx>
            <c:strRef>
              <c:f>'REC REV-ACTU PORT'!$F$83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PORT'!$C$84:$D$95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PORT'!$F$84:$F$95</c:f>
              <c:numCache>
                <c:formatCode>General</c:formatCode>
                <c:ptCount val="12"/>
                <c:pt idx="0">
                  <c:v>264</c:v>
                </c:pt>
                <c:pt idx="1">
                  <c:v>357</c:v>
                </c:pt>
                <c:pt idx="2">
                  <c:v>379</c:v>
                </c:pt>
                <c:pt idx="3">
                  <c:v>856</c:v>
                </c:pt>
                <c:pt idx="4">
                  <c:v>406</c:v>
                </c:pt>
                <c:pt idx="5">
                  <c:v>316</c:v>
                </c:pt>
                <c:pt idx="6">
                  <c:v>275</c:v>
                </c:pt>
                <c:pt idx="7">
                  <c:v>286</c:v>
                </c:pt>
                <c:pt idx="8">
                  <c:v>693</c:v>
                </c:pt>
                <c:pt idx="9">
                  <c:v>252</c:v>
                </c:pt>
                <c:pt idx="10">
                  <c:v>293</c:v>
                </c:pt>
                <c:pt idx="11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2-4620-B2F6-791EC91E85BB}"/>
            </c:ext>
          </c:extLst>
        </c:ser>
        <c:ser>
          <c:idx val="2"/>
          <c:order val="2"/>
          <c:tx>
            <c:strRef>
              <c:f>'REC REV-ACTU PORT'!$G$83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PORT'!$C$84:$D$95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PORT'!$G$84:$G$95</c:f>
              <c:numCache>
                <c:formatCode>General</c:formatCode>
                <c:ptCount val="12"/>
                <c:pt idx="0">
                  <c:v>309</c:v>
                </c:pt>
                <c:pt idx="1">
                  <c:v>522</c:v>
                </c:pt>
                <c:pt idx="2">
                  <c:v>245</c:v>
                </c:pt>
                <c:pt idx="3">
                  <c:v>221</c:v>
                </c:pt>
                <c:pt idx="4">
                  <c:v>672</c:v>
                </c:pt>
                <c:pt idx="5">
                  <c:v>433</c:v>
                </c:pt>
                <c:pt idx="6">
                  <c:v>427</c:v>
                </c:pt>
                <c:pt idx="7">
                  <c:v>573</c:v>
                </c:pt>
                <c:pt idx="8">
                  <c:v>413</c:v>
                </c:pt>
                <c:pt idx="9">
                  <c:v>454</c:v>
                </c:pt>
                <c:pt idx="10">
                  <c:v>580</c:v>
                </c:pt>
                <c:pt idx="11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2-4620-B2F6-791EC91E85BB}"/>
            </c:ext>
          </c:extLst>
        </c:ser>
        <c:ser>
          <c:idx val="3"/>
          <c:order val="3"/>
          <c:tx>
            <c:strRef>
              <c:f>'REC REV-ACTU PORT'!$H$83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1.4059027620823056E-2"/>
                  <c:y val="-2.68562392912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E2-4620-B2F6-791EC91E85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PORT'!$C$84:$D$95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PORT'!$H$84:$H$95</c:f>
              <c:numCache>
                <c:formatCode>General</c:formatCode>
                <c:ptCount val="12"/>
                <c:pt idx="0">
                  <c:v>804</c:v>
                </c:pt>
                <c:pt idx="1">
                  <c:v>384</c:v>
                </c:pt>
                <c:pt idx="2">
                  <c:v>604</c:v>
                </c:pt>
                <c:pt idx="3">
                  <c:v>517</c:v>
                </c:pt>
                <c:pt idx="4">
                  <c:v>721</c:v>
                </c:pt>
                <c:pt idx="5">
                  <c:v>939</c:v>
                </c:pt>
                <c:pt idx="6">
                  <c:v>835</c:v>
                </c:pt>
                <c:pt idx="7">
                  <c:v>515</c:v>
                </c:pt>
                <c:pt idx="8">
                  <c:v>1287</c:v>
                </c:pt>
                <c:pt idx="9">
                  <c:v>792</c:v>
                </c:pt>
                <c:pt idx="10">
                  <c:v>570</c:v>
                </c:pt>
                <c:pt idx="11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E2-4620-B2F6-791EC91E85BB}"/>
            </c:ext>
          </c:extLst>
        </c:ser>
        <c:ser>
          <c:idx val="4"/>
          <c:order val="4"/>
          <c:tx>
            <c:strRef>
              <c:f>'REC REV-ACTU PORT'!$I$83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1.4059027620823228E-2"/>
                  <c:y val="3.07724187022343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E2-4620-B2F6-791EC91E85BB}"/>
                </c:ext>
              </c:extLst>
            </c:dLbl>
            <c:dLbl>
              <c:idx val="10"/>
              <c:layout>
                <c:manualLayout>
                  <c:x val="8.20109944548021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E2-4620-B2F6-791EC91E85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PORT'!$C$84:$D$95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PORT'!$I$84:$I$95</c:f>
              <c:numCache>
                <c:formatCode>General</c:formatCode>
                <c:ptCount val="12"/>
                <c:pt idx="0">
                  <c:v>494</c:v>
                </c:pt>
                <c:pt idx="1">
                  <c:v>569</c:v>
                </c:pt>
                <c:pt idx="2">
                  <c:v>522</c:v>
                </c:pt>
                <c:pt idx="3">
                  <c:v>515</c:v>
                </c:pt>
                <c:pt idx="4">
                  <c:v>674</c:v>
                </c:pt>
                <c:pt idx="5">
                  <c:v>952</c:v>
                </c:pt>
                <c:pt idx="6">
                  <c:v>1218</c:v>
                </c:pt>
                <c:pt idx="7">
                  <c:v>1356</c:v>
                </c:pt>
                <c:pt idx="8">
                  <c:v>794</c:v>
                </c:pt>
                <c:pt idx="9">
                  <c:v>612</c:v>
                </c:pt>
                <c:pt idx="10">
                  <c:v>510</c:v>
                </c:pt>
                <c:pt idx="11">
                  <c:v>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E2-4620-B2F6-791EC91E85BB}"/>
            </c:ext>
          </c:extLst>
        </c:ser>
        <c:ser>
          <c:idx val="5"/>
          <c:order val="5"/>
          <c:tx>
            <c:strRef>
              <c:f>'REC REV-ACTU PORT'!$J$83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1715856350686001E-2"/>
                  <c:y val="-1.230896748089372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E2-4620-B2F6-791EC91E85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PORT'!$C$84:$D$95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  <c:pt idx="0">
                  <c:v>709</c:v>
                </c:pt>
                <c:pt idx="1">
                  <c:v>649</c:v>
                </c:pt>
                <c:pt idx="2">
                  <c:v>629</c:v>
                </c:pt>
                <c:pt idx="3">
                  <c:v>569</c:v>
                </c:pt>
                <c:pt idx="4">
                  <c:v>825</c:v>
                </c:pt>
                <c:pt idx="5">
                  <c:v>761</c:v>
                </c:pt>
                <c:pt idx="6">
                  <c:v>1411</c:v>
                </c:pt>
                <c:pt idx="7">
                  <c:v>1100</c:v>
                </c:pt>
                <c:pt idx="8">
                  <c:v>580</c:v>
                </c:pt>
                <c:pt idx="9">
                  <c:v>1159</c:v>
                </c:pt>
                <c:pt idx="10">
                  <c:v>674</c:v>
                </c:pt>
                <c:pt idx="11">
                  <c:v>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E2-4620-B2F6-791EC91E85BB}"/>
            </c:ext>
          </c:extLst>
        </c:ser>
        <c:ser>
          <c:idx val="6"/>
          <c:order val="6"/>
          <c:tx>
            <c:strRef>
              <c:f>'REC REV-ACTU PORT'!$K$83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PORT'!$C$84:$D$95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  <c:pt idx="0">
                  <c:v>676</c:v>
                </c:pt>
                <c:pt idx="1">
                  <c:v>809</c:v>
                </c:pt>
                <c:pt idx="2">
                  <c:v>572</c:v>
                </c:pt>
                <c:pt idx="3">
                  <c:v>365</c:v>
                </c:pt>
                <c:pt idx="4">
                  <c:v>741</c:v>
                </c:pt>
                <c:pt idx="5">
                  <c:v>749</c:v>
                </c:pt>
                <c:pt idx="6">
                  <c:v>961</c:v>
                </c:pt>
                <c:pt idx="7">
                  <c:v>2034</c:v>
                </c:pt>
                <c:pt idx="8">
                  <c:v>1015</c:v>
                </c:pt>
                <c:pt idx="9">
                  <c:v>1010</c:v>
                </c:pt>
                <c:pt idx="10">
                  <c:v>903</c:v>
                </c:pt>
                <c:pt idx="11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E2-4620-B2F6-791EC91E85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78778640"/>
        <c:axId val="378777464"/>
        <c:axId val="0"/>
      </c:bar3DChart>
      <c:catAx>
        <c:axId val="37877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78777464"/>
        <c:crosses val="autoZero"/>
        <c:auto val="1"/>
        <c:lblAlgn val="ctr"/>
        <c:lblOffset val="100"/>
        <c:noMultiLvlLbl val="0"/>
      </c:catAx>
      <c:valAx>
        <c:axId val="378777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87786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PORT'!$H$123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-2.0403140658323889E-17"/>
                  <c:y val="-2.230970996875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80-4130-9DCD-BDCD969761FE}"/>
                </c:ext>
              </c:extLst>
            </c:dLbl>
            <c:dLbl>
              <c:idx val="10"/>
              <c:layout>
                <c:manualLayout>
                  <c:x val="-7.7903800636375028E-3"/>
                  <c:y val="6.37420284821467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0-4130-9DCD-BDCD96976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PORT'!$F$124:$G$135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PORT'!$H$124:$H$135</c:f>
              <c:numCache>
                <c:formatCode>General</c:formatCode>
                <c:ptCount val="12"/>
                <c:pt idx="0">
                  <c:v>704</c:v>
                </c:pt>
                <c:pt idx="1">
                  <c:v>410</c:v>
                </c:pt>
                <c:pt idx="2">
                  <c:v>620</c:v>
                </c:pt>
                <c:pt idx="3">
                  <c:v>491</c:v>
                </c:pt>
                <c:pt idx="4">
                  <c:v>562</c:v>
                </c:pt>
                <c:pt idx="5">
                  <c:v>490</c:v>
                </c:pt>
                <c:pt idx="6">
                  <c:v>858</c:v>
                </c:pt>
                <c:pt idx="7">
                  <c:v>805</c:v>
                </c:pt>
                <c:pt idx="8">
                  <c:v>628</c:v>
                </c:pt>
                <c:pt idx="9">
                  <c:v>666</c:v>
                </c:pt>
                <c:pt idx="10">
                  <c:v>701</c:v>
                </c:pt>
                <c:pt idx="11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0-4130-9DCD-BDCD969761FE}"/>
            </c:ext>
          </c:extLst>
        </c:ser>
        <c:ser>
          <c:idx val="1"/>
          <c:order val="1"/>
          <c:tx>
            <c:strRef>
              <c:f>'REC REV-ACTU PORT'!$I$123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2.2258228753249602E-3"/>
                  <c:y val="-2.5496811392858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80-4130-9DCD-BDCD96976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PORT'!$F$124:$G$135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  <c:pt idx="0">
                  <c:v>696</c:v>
                </c:pt>
                <c:pt idx="1">
                  <c:v>633</c:v>
                </c:pt>
                <c:pt idx="2">
                  <c:v>566</c:v>
                </c:pt>
                <c:pt idx="3">
                  <c:v>582</c:v>
                </c:pt>
                <c:pt idx="4">
                  <c:v>595</c:v>
                </c:pt>
                <c:pt idx="5">
                  <c:v>608</c:v>
                </c:pt>
                <c:pt idx="6">
                  <c:v>965</c:v>
                </c:pt>
                <c:pt idx="7">
                  <c:v>679</c:v>
                </c:pt>
                <c:pt idx="8">
                  <c:v>606</c:v>
                </c:pt>
                <c:pt idx="9">
                  <c:v>1137</c:v>
                </c:pt>
                <c:pt idx="10">
                  <c:v>731</c:v>
                </c:pt>
                <c:pt idx="11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80-4130-9DCD-BDCD969761FE}"/>
            </c:ext>
          </c:extLst>
        </c:ser>
        <c:ser>
          <c:idx val="2"/>
          <c:order val="2"/>
          <c:tx>
            <c:strRef>
              <c:f>'REC REV-ACTU PORT'!$J$123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8"/>
              <c:layout>
                <c:manualLayout>
                  <c:x val="-6.677468625975084E-3"/>
                  <c:y val="-5.842951779252563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0-4130-9DCD-BDCD96976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PORT'!$F$124:$G$135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  <c:pt idx="0">
                  <c:v>696</c:v>
                </c:pt>
                <c:pt idx="1">
                  <c:v>1282</c:v>
                </c:pt>
                <c:pt idx="2">
                  <c:v>622</c:v>
                </c:pt>
                <c:pt idx="3">
                  <c:v>1249</c:v>
                </c:pt>
                <c:pt idx="4">
                  <c:v>1707</c:v>
                </c:pt>
                <c:pt idx="5">
                  <c:v>1327</c:v>
                </c:pt>
                <c:pt idx="6">
                  <c:v>1147</c:v>
                </c:pt>
                <c:pt idx="7">
                  <c:v>573</c:v>
                </c:pt>
                <c:pt idx="8">
                  <c:v>1128</c:v>
                </c:pt>
                <c:pt idx="9">
                  <c:v>1085</c:v>
                </c:pt>
                <c:pt idx="10">
                  <c:v>1384</c:v>
                </c:pt>
                <c:pt idx="11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80-4130-9DCD-BDCD969761FE}"/>
            </c:ext>
          </c:extLst>
        </c:ser>
        <c:ser>
          <c:idx val="3"/>
          <c:order val="3"/>
          <c:tx>
            <c:strRef>
              <c:f>'REC REV-ACTU PORT'!$K$123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PORT'!$F$124:$G$135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  <c:pt idx="0">
                  <c:v>1155</c:v>
                </c:pt>
                <c:pt idx="1">
                  <c:v>1399</c:v>
                </c:pt>
                <c:pt idx="2">
                  <c:v>1321</c:v>
                </c:pt>
                <c:pt idx="3">
                  <c:v>721</c:v>
                </c:pt>
                <c:pt idx="4">
                  <c:v>1032</c:v>
                </c:pt>
                <c:pt idx="5">
                  <c:v>1435</c:v>
                </c:pt>
                <c:pt idx="6">
                  <c:v>1106</c:v>
                </c:pt>
                <c:pt idx="7">
                  <c:v>1307</c:v>
                </c:pt>
                <c:pt idx="8">
                  <c:v>1070</c:v>
                </c:pt>
                <c:pt idx="9">
                  <c:v>1283</c:v>
                </c:pt>
                <c:pt idx="10">
                  <c:v>1231</c:v>
                </c:pt>
                <c:pt idx="11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80-4130-9DCD-BDCD969761FE}"/>
            </c:ext>
          </c:extLst>
        </c:ser>
        <c:ser>
          <c:idx val="4"/>
          <c:order val="4"/>
          <c:tx>
            <c:strRef>
              <c:f>'REC REV-ACTU PORT'!$L$123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PORT'!$F$124:$G$135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PORT'!$L$124:$L$135</c:f>
              <c:numCache>
                <c:formatCode>General</c:formatCode>
                <c:ptCount val="12"/>
                <c:pt idx="0">
                  <c:v>1028</c:v>
                </c:pt>
                <c:pt idx="1">
                  <c:v>2069</c:v>
                </c:pt>
                <c:pt idx="2">
                  <c:v>1466</c:v>
                </c:pt>
                <c:pt idx="3">
                  <c:v>1053</c:v>
                </c:pt>
                <c:pt idx="4">
                  <c:v>1566</c:v>
                </c:pt>
                <c:pt idx="5">
                  <c:v>1764</c:v>
                </c:pt>
                <c:pt idx="6">
                  <c:v>1420</c:v>
                </c:pt>
                <c:pt idx="7">
                  <c:v>1284</c:v>
                </c:pt>
                <c:pt idx="8">
                  <c:v>1201</c:v>
                </c:pt>
                <c:pt idx="9">
                  <c:v>1502</c:v>
                </c:pt>
                <c:pt idx="10">
                  <c:v>1164</c:v>
                </c:pt>
                <c:pt idx="11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80-4130-9DCD-BDCD969761FE}"/>
            </c:ext>
          </c:extLst>
        </c:ser>
        <c:ser>
          <c:idx val="5"/>
          <c:order val="5"/>
          <c:tx>
            <c:strRef>
              <c:f>'REC REV-ACTU PORT'!$M$123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29114376625015E-2"/>
                  <c:y val="-1.168590355850512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80-4130-9DCD-BDCD96976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PORT'!$F$124:$G$135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PORT'!$M$124:$M$135</c:f>
              <c:numCache>
                <c:formatCode>General</c:formatCode>
                <c:ptCount val="12"/>
                <c:pt idx="0">
                  <c:v>782</c:v>
                </c:pt>
                <c:pt idx="1">
                  <c:v>1043</c:v>
                </c:pt>
                <c:pt idx="2">
                  <c:v>1676</c:v>
                </c:pt>
                <c:pt idx="3">
                  <c:v>866</c:v>
                </c:pt>
                <c:pt idx="4">
                  <c:v>1461</c:v>
                </c:pt>
                <c:pt idx="5">
                  <c:v>1513</c:v>
                </c:pt>
                <c:pt idx="6">
                  <c:v>1776</c:v>
                </c:pt>
                <c:pt idx="7">
                  <c:v>1062</c:v>
                </c:pt>
                <c:pt idx="8">
                  <c:v>798</c:v>
                </c:pt>
                <c:pt idx="9">
                  <c:v>1666</c:v>
                </c:pt>
                <c:pt idx="10">
                  <c:v>1216</c:v>
                </c:pt>
                <c:pt idx="11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80-4130-9DCD-BDCD969761FE}"/>
            </c:ext>
          </c:extLst>
        </c:ser>
        <c:ser>
          <c:idx val="6"/>
          <c:order val="6"/>
          <c:tx>
            <c:strRef>
              <c:f>'REC REV-ACTU PORT'!$N$123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'REC REV-ACTU PORT'!$F$124:$G$135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PORT'!$N$124:$N$135</c:f>
              <c:numCache>
                <c:formatCode>General</c:formatCode>
                <c:ptCount val="12"/>
                <c:pt idx="0">
                  <c:v>1434</c:v>
                </c:pt>
                <c:pt idx="1">
                  <c:v>1636</c:v>
                </c:pt>
                <c:pt idx="2">
                  <c:v>961</c:v>
                </c:pt>
                <c:pt idx="3">
                  <c:v>273</c:v>
                </c:pt>
                <c:pt idx="4">
                  <c:v>637</c:v>
                </c:pt>
                <c:pt idx="5">
                  <c:v>2056</c:v>
                </c:pt>
                <c:pt idx="6">
                  <c:v>1391</c:v>
                </c:pt>
                <c:pt idx="7">
                  <c:v>1932</c:v>
                </c:pt>
                <c:pt idx="8">
                  <c:v>1700</c:v>
                </c:pt>
                <c:pt idx="9">
                  <c:v>1551</c:v>
                </c:pt>
                <c:pt idx="10">
                  <c:v>1771</c:v>
                </c:pt>
                <c:pt idx="11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80-4130-9DCD-BDCD96976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78782168"/>
        <c:axId val="378779032"/>
        <c:axId val="0"/>
      </c:bar3DChart>
      <c:catAx>
        <c:axId val="378782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78779032"/>
        <c:crosses val="autoZero"/>
        <c:auto val="1"/>
        <c:lblAlgn val="ctr"/>
        <c:lblOffset val="100"/>
        <c:noMultiLvlLbl val="0"/>
      </c:catAx>
      <c:valAx>
        <c:axId val="378779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8782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0"/>
      <c:rAngAx val="1"/>
    </c:view3D>
    <c:floor>
      <c:thickness val="0"/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7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B8-4949-BC15-20479B83265B}"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B8-4949-BC15-20479B83265B}"/>
                </c:ext>
              </c:extLst>
            </c:dLbl>
            <c:dLbl>
              <c:idx val="3"/>
              <c:layout>
                <c:manualLayout>
                  <c:x val="0"/>
                  <c:y val="-1.862197939030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8-4949-BC15-20479B83265B}"/>
                </c:ext>
              </c:extLst>
            </c:dLbl>
            <c:dLbl>
              <c:idx val="4"/>
              <c:layout>
                <c:manualLayout>
                  <c:x val="-7.4524884339634573E-17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B8-4949-BC15-20479B832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PORT'!$C$67:$H$67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*2017</c:v>
                </c:pt>
                <c:pt idx="3">
                  <c:v>**2018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'REC REV-ACTU PORT'!$C$68:$H$68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59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B8-4949-BC15-20479B83265B}"/>
            </c:ext>
          </c:extLst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130081300813009E-3"/>
                  <c:y val="-1.862197939030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8-4949-BC15-20479B83265B}"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B8-4949-BC15-20479B83265B}"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B8-4949-BC15-20479B832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PORT'!$C$67:$H$67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*2017</c:v>
                </c:pt>
                <c:pt idx="3">
                  <c:v>**2018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'REC REV-ACTU PORT'!$C$69:$H$69</c:f>
              <c:numCache>
                <c:formatCode>General</c:formatCode>
                <c:ptCount val="6"/>
                <c:pt idx="0">
                  <c:v>16</c:v>
                </c:pt>
                <c:pt idx="1">
                  <c:v>21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B8-4949-BC15-20479B83265B}"/>
            </c:ext>
          </c:extLst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B8-4949-BC15-20479B83265B}"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B8-4949-BC15-20479B83265B}"/>
                </c:ext>
              </c:extLst>
            </c:dLbl>
            <c:dLbl>
              <c:idx val="2"/>
              <c:layout>
                <c:manualLayout>
                  <c:x val="7.3897317713335709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B8-4949-BC15-20479B83265B}"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B8-4949-BC15-20479B83265B}"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7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B8-4949-BC15-20479B832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PORT'!$C$67:$H$67</c:f>
              <c:strCache>
                <c:ptCount val="6"/>
                <c:pt idx="0">
                  <c:v>2015</c:v>
                </c:pt>
                <c:pt idx="1">
                  <c:v>2016</c:v>
                </c:pt>
                <c:pt idx="2">
                  <c:v>*2017</c:v>
                </c:pt>
                <c:pt idx="3">
                  <c:v>**2018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'REC REV-ACTU PORT'!$C$70:$H$70</c:f>
              <c:numCache>
                <c:formatCode>General</c:formatCode>
                <c:ptCount val="6"/>
                <c:pt idx="0">
                  <c:v>11</c:v>
                </c:pt>
                <c:pt idx="1">
                  <c:v>27</c:v>
                </c:pt>
                <c:pt idx="2">
                  <c:v>81</c:v>
                </c:pt>
                <c:pt idx="3">
                  <c:v>67</c:v>
                </c:pt>
                <c:pt idx="4">
                  <c:v>87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B8-4949-BC15-20479B832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8781776"/>
        <c:axId val="378780208"/>
        <c:axId val="0"/>
      </c:bar3DChart>
      <c:catAx>
        <c:axId val="37878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378780208"/>
        <c:crosses val="autoZero"/>
        <c:auto val="1"/>
        <c:lblAlgn val="ctr"/>
        <c:lblOffset val="100"/>
        <c:noMultiLvlLbl val="0"/>
      </c:catAx>
      <c:valAx>
        <c:axId val="378780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8781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overlay val="0"/>
      <c:txPr>
        <a:bodyPr/>
        <a:lstStyle/>
        <a:p>
          <a:pPr>
            <a:defRPr lang="es-ES" sz="1100" cap="all" baseline="0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17</xdr:col>
      <xdr:colOff>104775</xdr:colOff>
      <xdr:row>62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17</xdr:col>
      <xdr:colOff>257176</xdr:colOff>
      <xdr:row>117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137</xdr:row>
      <xdr:rowOff>123824</xdr:rowOff>
    </xdr:from>
    <xdr:to>
      <xdr:col>19</xdr:col>
      <xdr:colOff>1</xdr:colOff>
      <xdr:row>159</xdr:row>
      <xdr:rowOff>200024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345280</xdr:colOff>
      <xdr:row>66</xdr:row>
      <xdr:rowOff>83344</xdr:rowOff>
    </xdr:from>
    <xdr:to>
      <xdr:col>17</xdr:col>
      <xdr:colOff>380999</xdr:colOff>
      <xdr:row>71</xdr:row>
      <xdr:rowOff>750092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101414</xdr:colOff>
      <xdr:row>1</xdr:row>
      <xdr:rowOff>194422</xdr:rowOff>
    </xdr:from>
    <xdr:to>
      <xdr:col>9</xdr:col>
      <xdr:colOff>600075</xdr:colOff>
      <xdr:row>9</xdr:row>
      <xdr:rowOff>151840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/>
        <a:srcRect t="-3428" r="20725"/>
        <a:stretch/>
      </xdr:blipFill>
      <xdr:spPr bwMode="auto">
        <a:xfrm>
          <a:off x="5521139" y="384922"/>
          <a:ext cx="1317811" cy="1633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cisneros\Downloads\CORTES%20Y%20GRAFICAS%20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-JULIO"/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 refreshError="1">
        <row r="4">
          <cell r="B4">
            <v>404</v>
          </cell>
        </row>
        <row r="53">
          <cell r="B53">
            <v>1147</v>
          </cell>
        </row>
        <row r="104">
          <cell r="B104">
            <v>427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B4">
            <v>353</v>
          </cell>
        </row>
        <row r="106">
          <cell r="B106">
            <v>309</v>
          </cell>
        </row>
      </sheetData>
      <sheetData sheetId="12" refreshError="1">
        <row r="4">
          <cell r="B4">
            <v>479</v>
          </cell>
        </row>
        <row r="53">
          <cell r="B53">
            <v>1282</v>
          </cell>
        </row>
      </sheetData>
      <sheetData sheetId="13" refreshError="1">
        <row r="4">
          <cell r="B4">
            <v>260</v>
          </cell>
        </row>
        <row r="53">
          <cell r="B53">
            <v>622</v>
          </cell>
        </row>
      </sheetData>
      <sheetData sheetId="14" refreshError="1">
        <row r="4">
          <cell r="B4">
            <v>423</v>
          </cell>
        </row>
        <row r="53">
          <cell r="B53">
            <v>1249</v>
          </cell>
        </row>
        <row r="102">
          <cell r="B102">
            <v>221</v>
          </cell>
        </row>
      </sheetData>
      <sheetData sheetId="15" refreshError="1">
        <row r="4">
          <cell r="B4">
            <v>406</v>
          </cell>
        </row>
        <row r="53">
          <cell r="B53">
            <v>1707</v>
          </cell>
        </row>
        <row r="103">
          <cell r="B103">
            <v>672</v>
          </cell>
        </row>
        <row r="107">
          <cell r="B107">
            <v>8</v>
          </cell>
        </row>
      </sheetData>
      <sheetData sheetId="16" refreshError="1">
        <row r="4">
          <cell r="B4">
            <v>430</v>
          </cell>
        </row>
        <row r="53">
          <cell r="B53">
            <v>1327</v>
          </cell>
        </row>
        <row r="103">
          <cell r="B103">
            <v>433</v>
          </cell>
        </row>
        <row r="107">
          <cell r="B107">
            <v>17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7"/>
  <sheetViews>
    <sheetView tabSelected="1" zoomScaleNormal="100" workbookViewId="0"/>
  </sheetViews>
  <sheetFormatPr baseColWidth="10" defaultRowHeight="15.75" x14ac:dyDescent="0.3"/>
  <cols>
    <col min="1" max="1" width="4.42578125" style="4" customWidth="1"/>
    <col min="2" max="2" width="17.42578125" style="4" customWidth="1"/>
    <col min="3" max="6" width="10.140625" style="4" customWidth="1"/>
    <col min="7" max="7" width="8.7109375" style="4" customWidth="1"/>
    <col min="8" max="8" width="10.140625" style="4" customWidth="1"/>
    <col min="9" max="12" width="12.28515625" style="4" customWidth="1"/>
    <col min="13" max="15" width="11.140625" style="4" customWidth="1"/>
    <col min="16" max="16" width="7" style="49" customWidth="1"/>
    <col min="17" max="18" width="5.7109375" style="49" customWidth="1"/>
    <col min="19" max="19" width="5.7109375" style="4" customWidth="1"/>
    <col min="20" max="20" width="4" style="4" customWidth="1"/>
    <col min="21" max="16384" width="11.42578125" style="4"/>
  </cols>
  <sheetData>
    <row r="1" spans="1:20" s="2" customForma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43"/>
      <c r="Q1" s="43"/>
      <c r="R1" s="43"/>
      <c r="S1" s="1"/>
      <c r="T1" s="1"/>
    </row>
    <row r="2" spans="1:20" s="2" customFormat="1" ht="16.5" x14ac:dyDescent="0.3">
      <c r="A2" s="6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44"/>
      <c r="Q2" s="44"/>
      <c r="R2" s="44"/>
      <c r="S2" s="14"/>
      <c r="T2" s="6"/>
    </row>
    <row r="3" spans="1:20" s="2" customFormat="1" ht="16.5" x14ac:dyDescent="0.3">
      <c r="A3" s="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44"/>
      <c r="Q3" s="44"/>
      <c r="R3" s="44"/>
      <c r="S3" s="14"/>
      <c r="T3" s="6"/>
    </row>
    <row r="4" spans="1:20" s="2" customFormat="1" ht="16.5" x14ac:dyDescent="0.3">
      <c r="A4" s="6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44"/>
      <c r="Q4" s="44"/>
      <c r="R4" s="44"/>
      <c r="S4" s="14"/>
      <c r="T4" s="6"/>
    </row>
    <row r="5" spans="1:20" s="2" customFormat="1" ht="16.5" x14ac:dyDescent="0.3">
      <c r="A5" s="6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44"/>
      <c r="Q5" s="44"/>
      <c r="R5" s="44"/>
      <c r="S5" s="14"/>
      <c r="T5" s="6"/>
    </row>
    <row r="6" spans="1:20" s="2" customFormat="1" ht="16.5" x14ac:dyDescent="0.3">
      <c r="A6" s="6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44"/>
      <c r="Q6" s="44"/>
      <c r="R6" s="44"/>
      <c r="S6" s="14"/>
      <c r="T6" s="6"/>
    </row>
    <row r="7" spans="1:20" s="2" customFormat="1" ht="16.5" x14ac:dyDescent="0.3">
      <c r="A7" s="6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44"/>
      <c r="Q7" s="44"/>
      <c r="R7" s="44"/>
      <c r="S7" s="14"/>
      <c r="T7" s="6"/>
    </row>
    <row r="8" spans="1:20" s="2" customFormat="1" ht="16.5" x14ac:dyDescent="0.3">
      <c r="A8" s="6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44"/>
      <c r="Q8" s="44"/>
      <c r="R8" s="44"/>
      <c r="S8" s="14"/>
      <c r="T8" s="6"/>
    </row>
    <row r="9" spans="1:20" s="2" customFormat="1" ht="16.5" x14ac:dyDescent="0.3">
      <c r="A9" s="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44"/>
      <c r="Q9" s="44"/>
      <c r="R9" s="44"/>
      <c r="S9" s="14"/>
      <c r="T9" s="6"/>
    </row>
    <row r="10" spans="1:20" s="2" customFormat="1" ht="16.5" x14ac:dyDescent="0.3">
      <c r="A10" s="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44"/>
      <c r="Q10" s="44"/>
      <c r="R10" s="44"/>
      <c r="S10" s="14"/>
      <c r="T10" s="6"/>
    </row>
    <row r="11" spans="1:20" s="2" customFormat="1" ht="16.5" x14ac:dyDescent="0.3">
      <c r="A11" s="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44"/>
      <c r="Q11" s="44"/>
      <c r="R11" s="44"/>
      <c r="S11" s="14"/>
      <c r="T11" s="6"/>
    </row>
    <row r="12" spans="1:20" s="2" customFormat="1" ht="16.5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43"/>
      <c r="Q12" s="43"/>
      <c r="R12" s="43"/>
      <c r="S12" s="6"/>
      <c r="T12" s="6"/>
    </row>
    <row r="13" spans="1:20" s="2" customFormat="1" ht="30" customHeight="1" x14ac:dyDescent="0.25">
      <c r="A13" s="6"/>
      <c r="B13" s="108" t="s">
        <v>22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6"/>
    </row>
    <row r="14" spans="1:20" s="2" customFormat="1" ht="24.75" customHeight="1" x14ac:dyDescent="0.25">
      <c r="A14" s="6"/>
      <c r="B14" s="108" t="s">
        <v>28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6"/>
    </row>
    <row r="15" spans="1:20" s="2" customFormat="1" ht="15" customHeight="1" x14ac:dyDescent="0.25">
      <c r="A15" s="6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6"/>
    </row>
    <row r="16" spans="1:20" s="2" customFormat="1" ht="15.75" customHeight="1" x14ac:dyDescent="0.3">
      <c r="A16" s="6"/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3"/>
      <c r="Q16" s="43"/>
      <c r="R16" s="43"/>
      <c r="S16" s="6"/>
      <c r="T16" s="6"/>
    </row>
    <row r="17" spans="1:20" s="2" customFormat="1" ht="15.75" customHeight="1" x14ac:dyDescent="0.3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45"/>
      <c r="Q17" s="45"/>
      <c r="R17" s="45"/>
      <c r="S17" s="15"/>
      <c r="T17" s="6"/>
    </row>
    <row r="18" spans="1:20" s="2" customFormat="1" ht="17.25" thickBot="1" x14ac:dyDescent="0.3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46"/>
      <c r="Q18" s="46"/>
      <c r="R18" s="46"/>
      <c r="S18" s="8"/>
      <c r="T18" s="6"/>
    </row>
    <row r="19" spans="1:20" s="2" customFormat="1" ht="19.5" customHeight="1" thickBot="1" x14ac:dyDescent="0.35">
      <c r="A19" s="6"/>
      <c r="B19" s="8"/>
      <c r="C19" s="8"/>
      <c r="D19" s="8"/>
      <c r="E19" s="103" t="s">
        <v>0</v>
      </c>
      <c r="F19" s="104"/>
      <c r="G19" s="104"/>
      <c r="H19" s="104"/>
      <c r="I19" s="104"/>
      <c r="J19" s="104"/>
      <c r="K19" s="104"/>
      <c r="L19" s="104"/>
      <c r="M19" s="104"/>
      <c r="N19" s="105"/>
      <c r="O19" s="17"/>
      <c r="P19" s="46"/>
      <c r="Q19" s="46"/>
      <c r="R19" s="46"/>
      <c r="S19" s="8"/>
      <c r="T19" s="6"/>
    </row>
    <row r="20" spans="1:20" s="2" customFormat="1" ht="17.25" thickBot="1" x14ac:dyDescent="0.35">
      <c r="A20" s="6"/>
      <c r="B20" s="8"/>
      <c r="C20" s="8"/>
      <c r="D20" s="8"/>
      <c r="E20" s="106"/>
      <c r="F20" s="107"/>
      <c r="G20" s="107"/>
      <c r="H20" s="34">
        <v>2014</v>
      </c>
      <c r="I20" s="34">
        <v>2015</v>
      </c>
      <c r="J20" s="34">
        <v>2016</v>
      </c>
      <c r="K20" s="34">
        <v>2017</v>
      </c>
      <c r="L20" s="35">
        <v>2018</v>
      </c>
      <c r="M20" s="34">
        <v>2019</v>
      </c>
      <c r="N20" s="36">
        <v>2020</v>
      </c>
      <c r="O20" s="18"/>
      <c r="P20" s="46"/>
      <c r="Q20" s="46"/>
      <c r="R20" s="46"/>
      <c r="S20" s="8"/>
      <c r="T20" s="6"/>
    </row>
    <row r="21" spans="1:20" s="2" customFormat="1" ht="16.5" x14ac:dyDescent="0.3">
      <c r="A21" s="6"/>
      <c r="B21" s="8"/>
      <c r="C21" s="8"/>
      <c r="D21" s="8"/>
      <c r="E21" s="101" t="s">
        <v>1</v>
      </c>
      <c r="F21" s="102"/>
      <c r="G21" s="102"/>
      <c r="H21" s="23">
        <v>2</v>
      </c>
      <c r="I21" s="23">
        <v>4</v>
      </c>
      <c r="J21" s="23">
        <v>3</v>
      </c>
      <c r="K21" s="23">
        <v>3</v>
      </c>
      <c r="L21" s="24">
        <v>4</v>
      </c>
      <c r="M21" s="24">
        <v>5</v>
      </c>
      <c r="N21" s="25">
        <v>4</v>
      </c>
      <c r="O21" s="16"/>
      <c r="P21" s="46"/>
      <c r="Q21" s="46"/>
      <c r="R21" s="46"/>
      <c r="S21" s="8"/>
      <c r="T21" s="6"/>
    </row>
    <row r="22" spans="1:20" s="2" customFormat="1" ht="16.5" x14ac:dyDescent="0.3">
      <c r="A22" s="6"/>
      <c r="B22" s="8"/>
      <c r="C22" s="8"/>
      <c r="D22" s="8"/>
      <c r="E22" s="93" t="s">
        <v>2</v>
      </c>
      <c r="F22" s="94"/>
      <c r="G22" s="94"/>
      <c r="H22" s="26">
        <v>3</v>
      </c>
      <c r="I22" s="26">
        <v>0</v>
      </c>
      <c r="J22" s="26">
        <v>10</v>
      </c>
      <c r="K22" s="26">
        <v>3</v>
      </c>
      <c r="L22" s="27">
        <v>6</v>
      </c>
      <c r="M22" s="27">
        <v>4</v>
      </c>
      <c r="N22" s="28">
        <v>13</v>
      </c>
      <c r="O22" s="16"/>
      <c r="P22" s="46"/>
      <c r="Q22" s="46"/>
      <c r="R22" s="46"/>
      <c r="S22" s="8"/>
      <c r="T22" s="6"/>
    </row>
    <row r="23" spans="1:20" s="2" customFormat="1" ht="16.5" x14ac:dyDescent="0.3">
      <c r="A23" s="6"/>
      <c r="B23" s="8"/>
      <c r="C23" s="8"/>
      <c r="D23" s="8"/>
      <c r="E23" s="93" t="s">
        <v>3</v>
      </c>
      <c r="F23" s="94"/>
      <c r="G23" s="94"/>
      <c r="H23" s="26">
        <v>3</v>
      </c>
      <c r="I23" s="26">
        <v>5</v>
      </c>
      <c r="J23" s="26">
        <v>5</v>
      </c>
      <c r="K23" s="26">
        <v>9</v>
      </c>
      <c r="L23" s="27">
        <v>3</v>
      </c>
      <c r="M23" s="27">
        <v>8</v>
      </c>
      <c r="N23" s="28">
        <v>8</v>
      </c>
      <c r="O23" s="16"/>
      <c r="P23" s="46"/>
      <c r="Q23" s="46"/>
      <c r="R23" s="46"/>
      <c r="S23" s="8"/>
      <c r="T23" s="6"/>
    </row>
    <row r="24" spans="1:20" s="2" customFormat="1" ht="16.5" x14ac:dyDescent="0.3">
      <c r="A24" s="6"/>
      <c r="B24" s="8"/>
      <c r="C24" s="8"/>
      <c r="D24" s="8"/>
      <c r="E24" s="93" t="s">
        <v>4</v>
      </c>
      <c r="F24" s="94"/>
      <c r="G24" s="94"/>
      <c r="H24" s="26">
        <v>0</v>
      </c>
      <c r="I24" s="26">
        <v>1</v>
      </c>
      <c r="J24" s="26">
        <v>6</v>
      </c>
      <c r="K24" s="26">
        <v>3</v>
      </c>
      <c r="L24" s="27">
        <v>2</v>
      </c>
      <c r="M24" s="27">
        <v>12</v>
      </c>
      <c r="N24" s="28">
        <v>0</v>
      </c>
      <c r="O24" s="16"/>
      <c r="P24" s="46"/>
      <c r="Q24" s="46"/>
      <c r="R24" s="46"/>
      <c r="S24" s="8"/>
      <c r="T24" s="6"/>
    </row>
    <row r="25" spans="1:20" s="2" customFormat="1" ht="16.5" x14ac:dyDescent="0.3">
      <c r="A25" s="6"/>
      <c r="B25" s="8"/>
      <c r="C25" s="8"/>
      <c r="D25" s="8"/>
      <c r="E25" s="93" t="s">
        <v>5</v>
      </c>
      <c r="F25" s="94"/>
      <c r="G25" s="94"/>
      <c r="H25" s="26">
        <v>0</v>
      </c>
      <c r="I25" s="26">
        <v>3</v>
      </c>
      <c r="J25" s="26">
        <f>+'[1]ACUM-MAYO'!B107</f>
        <v>8</v>
      </c>
      <c r="K25" s="26">
        <v>5</v>
      </c>
      <c r="L25" s="27">
        <v>12</v>
      </c>
      <c r="M25" s="27">
        <v>7</v>
      </c>
      <c r="N25" s="28">
        <v>1</v>
      </c>
      <c r="O25" s="16"/>
      <c r="P25" s="46"/>
      <c r="Q25" s="46"/>
      <c r="R25" s="46"/>
      <c r="S25" s="8"/>
      <c r="T25" s="6"/>
    </row>
    <row r="26" spans="1:20" s="2" customFormat="1" ht="16.5" x14ac:dyDescent="0.3">
      <c r="A26" s="6"/>
      <c r="B26" s="8"/>
      <c r="C26" s="8"/>
      <c r="D26" s="8"/>
      <c r="E26" s="93" t="s">
        <v>6</v>
      </c>
      <c r="F26" s="94"/>
      <c r="G26" s="94"/>
      <c r="H26" s="26">
        <v>2</v>
      </c>
      <c r="I26" s="26">
        <v>2</v>
      </c>
      <c r="J26" s="26">
        <f>+'[1]ACUM-JUNIO'!B107</f>
        <v>17</v>
      </c>
      <c r="K26" s="26">
        <v>4</v>
      </c>
      <c r="L26" s="27">
        <v>11</v>
      </c>
      <c r="M26" s="27">
        <v>6</v>
      </c>
      <c r="N26" s="28">
        <v>12</v>
      </c>
      <c r="O26" s="16"/>
      <c r="P26" s="46"/>
      <c r="Q26" s="46"/>
      <c r="R26" s="46"/>
      <c r="S26" s="8"/>
      <c r="T26" s="6"/>
    </row>
    <row r="27" spans="1:20" s="2" customFormat="1" ht="16.5" x14ac:dyDescent="0.3">
      <c r="A27" s="6"/>
      <c r="B27" s="8"/>
      <c r="C27" s="8"/>
      <c r="D27" s="8"/>
      <c r="E27" s="93" t="s">
        <v>7</v>
      </c>
      <c r="F27" s="94"/>
      <c r="G27" s="94"/>
      <c r="H27" s="26">
        <v>0</v>
      </c>
      <c r="I27" s="26">
        <v>4</v>
      </c>
      <c r="J27" s="26">
        <v>2</v>
      </c>
      <c r="K27" s="26">
        <v>5</v>
      </c>
      <c r="L27" s="27">
        <v>2</v>
      </c>
      <c r="M27" s="27">
        <v>7</v>
      </c>
      <c r="N27" s="28">
        <v>3</v>
      </c>
      <c r="O27" s="16"/>
      <c r="P27" s="46"/>
      <c r="Q27" s="46"/>
      <c r="R27" s="46"/>
      <c r="S27" s="8"/>
      <c r="T27" s="6"/>
    </row>
    <row r="28" spans="1:20" s="2" customFormat="1" ht="16.5" x14ac:dyDescent="0.3">
      <c r="A28" s="6"/>
      <c r="B28" s="8"/>
      <c r="C28" s="8"/>
      <c r="D28" s="8"/>
      <c r="E28" s="93" t="s">
        <v>8</v>
      </c>
      <c r="F28" s="94"/>
      <c r="G28" s="94"/>
      <c r="H28" s="26">
        <v>4</v>
      </c>
      <c r="I28" s="26">
        <v>4</v>
      </c>
      <c r="J28" s="26">
        <v>2</v>
      </c>
      <c r="K28" s="26">
        <v>9</v>
      </c>
      <c r="L28" s="27">
        <v>8</v>
      </c>
      <c r="M28" s="27">
        <v>23</v>
      </c>
      <c r="N28" s="28">
        <v>9</v>
      </c>
      <c r="O28" s="16"/>
      <c r="P28" s="46"/>
      <c r="Q28" s="46"/>
      <c r="R28" s="46"/>
      <c r="S28" s="8"/>
      <c r="T28" s="6"/>
    </row>
    <row r="29" spans="1:20" s="2" customFormat="1" ht="16.5" x14ac:dyDescent="0.3">
      <c r="A29" s="6"/>
      <c r="B29" s="8"/>
      <c r="C29" s="8"/>
      <c r="D29" s="8"/>
      <c r="E29" s="93" t="s">
        <v>9</v>
      </c>
      <c r="F29" s="94"/>
      <c r="G29" s="94"/>
      <c r="H29" s="26">
        <v>3</v>
      </c>
      <c r="I29" s="26">
        <v>8</v>
      </c>
      <c r="J29" s="26">
        <v>29</v>
      </c>
      <c r="K29" s="26">
        <v>6</v>
      </c>
      <c r="L29" s="27">
        <v>5</v>
      </c>
      <c r="M29" s="27">
        <v>3</v>
      </c>
      <c r="N29" s="28">
        <v>15</v>
      </c>
      <c r="O29" s="16"/>
      <c r="P29" s="46"/>
      <c r="Q29" s="46"/>
      <c r="R29" s="46"/>
      <c r="S29" s="8"/>
      <c r="T29" s="6"/>
    </row>
    <row r="30" spans="1:20" s="2" customFormat="1" ht="16.5" x14ac:dyDescent="0.3">
      <c r="A30" s="6"/>
      <c r="B30" s="8"/>
      <c r="C30" s="8"/>
      <c r="D30" s="8"/>
      <c r="E30" s="93" t="s">
        <v>10</v>
      </c>
      <c r="F30" s="94"/>
      <c r="G30" s="94"/>
      <c r="H30" s="26">
        <v>5</v>
      </c>
      <c r="I30" s="26">
        <v>1</v>
      </c>
      <c r="J30" s="26">
        <v>39</v>
      </c>
      <c r="K30" s="26">
        <v>5</v>
      </c>
      <c r="L30" s="27">
        <v>7</v>
      </c>
      <c r="M30" s="27">
        <v>12</v>
      </c>
      <c r="N30" s="28">
        <v>9</v>
      </c>
      <c r="O30" s="16"/>
      <c r="P30" s="46"/>
      <c r="Q30" s="46"/>
      <c r="R30" s="46"/>
      <c r="S30" s="8"/>
      <c r="T30" s="6"/>
    </row>
    <row r="31" spans="1:20" s="2" customFormat="1" ht="16.5" x14ac:dyDescent="0.3">
      <c r="A31" s="6"/>
      <c r="B31" s="8"/>
      <c r="C31" s="8"/>
      <c r="D31" s="8"/>
      <c r="E31" s="93" t="s">
        <v>11</v>
      </c>
      <c r="F31" s="94"/>
      <c r="G31" s="94"/>
      <c r="H31" s="26">
        <v>3</v>
      </c>
      <c r="I31" s="26">
        <v>2</v>
      </c>
      <c r="J31" s="26">
        <v>4</v>
      </c>
      <c r="K31" s="26">
        <v>4</v>
      </c>
      <c r="L31" s="27">
        <v>10</v>
      </c>
      <c r="M31" s="27">
        <v>5</v>
      </c>
      <c r="N31" s="28">
        <v>5</v>
      </c>
      <c r="O31" s="16"/>
      <c r="P31" s="46"/>
      <c r="Q31" s="46"/>
      <c r="R31" s="46"/>
      <c r="S31" s="8"/>
      <c r="T31" s="6"/>
    </row>
    <row r="32" spans="1:20" s="2" customFormat="1" ht="17.25" thickBot="1" x14ac:dyDescent="0.35">
      <c r="A32" s="6"/>
      <c r="B32" s="8"/>
      <c r="C32" s="8"/>
      <c r="D32" s="8"/>
      <c r="E32" s="95" t="s">
        <v>12</v>
      </c>
      <c r="F32" s="96"/>
      <c r="G32" s="96"/>
      <c r="H32" s="29">
        <v>2</v>
      </c>
      <c r="I32" s="29">
        <v>3</v>
      </c>
      <c r="J32" s="29">
        <v>21</v>
      </c>
      <c r="K32" s="29">
        <v>3</v>
      </c>
      <c r="L32" s="30">
        <v>6</v>
      </c>
      <c r="M32" s="30">
        <v>5</v>
      </c>
      <c r="N32" s="31">
        <v>2</v>
      </c>
      <c r="O32" s="16"/>
      <c r="P32" s="46"/>
      <c r="Q32" s="46"/>
      <c r="R32" s="46"/>
      <c r="S32" s="8"/>
      <c r="T32" s="6"/>
    </row>
    <row r="33" spans="1:20" s="2" customFormat="1" ht="17.25" thickBot="1" x14ac:dyDescent="0.35">
      <c r="A33" s="6"/>
      <c r="B33" s="8"/>
      <c r="C33" s="8"/>
      <c r="D33" s="8"/>
      <c r="E33" s="32"/>
      <c r="F33" s="33"/>
      <c r="G33" s="33"/>
      <c r="H33" s="37">
        <v>27</v>
      </c>
      <c r="I33" s="38">
        <f t="shared" ref="I33:M33" si="0">SUM(I21:I32)</f>
        <v>37</v>
      </c>
      <c r="J33" s="39">
        <f t="shared" si="0"/>
        <v>146</v>
      </c>
      <c r="K33" s="40">
        <f t="shared" si="0"/>
        <v>59</v>
      </c>
      <c r="L33" s="41">
        <f t="shared" si="0"/>
        <v>76</v>
      </c>
      <c r="M33" s="41">
        <f t="shared" si="0"/>
        <v>97</v>
      </c>
      <c r="N33" s="41">
        <f>SUM(N21:N32)</f>
        <v>81</v>
      </c>
      <c r="O33" s="19"/>
      <c r="P33" s="47" t="s">
        <v>13</v>
      </c>
      <c r="Q33" s="97">
        <f>SUM(H33:N33)</f>
        <v>523</v>
      </c>
      <c r="R33" s="98"/>
      <c r="S33" s="8"/>
      <c r="T33" s="6"/>
    </row>
    <row r="34" spans="1:20" s="2" customFormat="1" ht="17.25" thickBot="1" x14ac:dyDescent="0.35">
      <c r="A34" s="6"/>
      <c r="B34" s="8"/>
      <c r="C34" s="8"/>
      <c r="D34" s="8"/>
      <c r="E34" s="33"/>
      <c r="F34" s="32"/>
      <c r="G34" s="33"/>
      <c r="H34" s="33"/>
      <c r="I34" s="33"/>
      <c r="J34" s="33"/>
      <c r="K34" s="33"/>
      <c r="L34" s="33"/>
      <c r="M34" s="33"/>
      <c r="N34" s="33"/>
      <c r="O34" s="8"/>
      <c r="P34" s="48"/>
      <c r="Q34" s="46"/>
      <c r="R34" s="46"/>
      <c r="S34" s="8"/>
      <c r="T34" s="6"/>
    </row>
    <row r="35" spans="1:20" s="2" customFormat="1" ht="15.75" customHeight="1" thickBot="1" x14ac:dyDescent="0.35">
      <c r="A35" s="6"/>
      <c r="B35" s="8"/>
      <c r="C35" s="8"/>
      <c r="D35" s="8"/>
      <c r="E35" s="103" t="s">
        <v>24</v>
      </c>
      <c r="F35" s="104"/>
      <c r="G35" s="104"/>
      <c r="H35" s="104"/>
      <c r="I35" s="104"/>
      <c r="J35" s="104"/>
      <c r="K35" s="104"/>
      <c r="L35" s="104"/>
      <c r="M35" s="104"/>
      <c r="N35" s="105"/>
      <c r="O35" s="17"/>
      <c r="P35" s="48"/>
      <c r="Q35" s="46"/>
      <c r="R35" s="46"/>
      <c r="S35" s="8"/>
      <c r="T35" s="6"/>
    </row>
    <row r="36" spans="1:20" s="2" customFormat="1" ht="17.25" thickBot="1" x14ac:dyDescent="0.35">
      <c r="A36" s="6"/>
      <c r="B36" s="8"/>
      <c r="C36" s="8"/>
      <c r="D36" s="8"/>
      <c r="E36" s="106"/>
      <c r="F36" s="107"/>
      <c r="G36" s="107"/>
      <c r="H36" s="34">
        <v>2014</v>
      </c>
      <c r="I36" s="34">
        <v>2015</v>
      </c>
      <c r="J36" s="34">
        <v>2016</v>
      </c>
      <c r="K36" s="34">
        <v>2017</v>
      </c>
      <c r="L36" s="35">
        <v>2018</v>
      </c>
      <c r="M36" s="34">
        <v>2019</v>
      </c>
      <c r="N36" s="36">
        <v>2020</v>
      </c>
      <c r="O36" s="18"/>
      <c r="P36" s="48"/>
      <c r="Q36" s="46"/>
      <c r="R36" s="46"/>
      <c r="S36" s="8"/>
      <c r="T36" s="6"/>
    </row>
    <row r="37" spans="1:20" s="2" customFormat="1" ht="16.5" x14ac:dyDescent="0.3">
      <c r="A37" s="6"/>
      <c r="B37" s="8"/>
      <c r="C37" s="8"/>
      <c r="D37" s="8"/>
      <c r="E37" s="101" t="s">
        <v>1</v>
      </c>
      <c r="F37" s="102"/>
      <c r="G37" s="102"/>
      <c r="H37" s="23">
        <v>0</v>
      </c>
      <c r="I37" s="23">
        <v>1</v>
      </c>
      <c r="J37" s="23">
        <v>0</v>
      </c>
      <c r="K37" s="23">
        <v>0</v>
      </c>
      <c r="L37" s="24">
        <v>0</v>
      </c>
      <c r="M37" s="24">
        <v>0</v>
      </c>
      <c r="N37" s="25">
        <v>0</v>
      </c>
      <c r="O37" s="16"/>
      <c r="P37" s="48"/>
      <c r="Q37" s="46"/>
      <c r="R37" s="46"/>
      <c r="S37" s="8"/>
      <c r="T37" s="6"/>
    </row>
    <row r="38" spans="1:20" s="2" customFormat="1" ht="16.5" x14ac:dyDescent="0.3">
      <c r="A38" s="6"/>
      <c r="B38" s="8"/>
      <c r="C38" s="8"/>
      <c r="D38" s="8"/>
      <c r="E38" s="93" t="s">
        <v>2</v>
      </c>
      <c r="F38" s="94"/>
      <c r="G38" s="94"/>
      <c r="H38" s="26">
        <v>0</v>
      </c>
      <c r="I38" s="26">
        <v>0</v>
      </c>
      <c r="J38" s="26">
        <v>1</v>
      </c>
      <c r="K38" s="26">
        <v>1</v>
      </c>
      <c r="L38" s="27">
        <v>0</v>
      </c>
      <c r="M38" s="27">
        <v>0</v>
      </c>
      <c r="N38" s="28">
        <v>0</v>
      </c>
      <c r="O38" s="16"/>
      <c r="P38" s="48"/>
      <c r="Q38" s="46"/>
      <c r="R38" s="46"/>
      <c r="S38" s="8"/>
      <c r="T38" s="6"/>
    </row>
    <row r="39" spans="1:20" s="2" customFormat="1" ht="16.5" x14ac:dyDescent="0.3">
      <c r="A39" s="6"/>
      <c r="B39" s="8"/>
      <c r="C39" s="8"/>
      <c r="D39" s="8"/>
      <c r="E39" s="93" t="s">
        <v>3</v>
      </c>
      <c r="F39" s="94"/>
      <c r="G39" s="94"/>
      <c r="H39" s="26">
        <v>3</v>
      </c>
      <c r="I39" s="26">
        <v>1</v>
      </c>
      <c r="J39" s="26">
        <v>2</v>
      </c>
      <c r="K39" s="26">
        <v>0</v>
      </c>
      <c r="L39" s="27">
        <v>0</v>
      </c>
      <c r="M39" s="27">
        <v>0</v>
      </c>
      <c r="N39" s="28">
        <v>0</v>
      </c>
      <c r="O39" s="16"/>
      <c r="P39" s="48"/>
      <c r="Q39" s="46"/>
      <c r="R39" s="46"/>
      <c r="S39" s="8"/>
      <c r="T39" s="6"/>
    </row>
    <row r="40" spans="1:20" s="2" customFormat="1" ht="16.5" x14ac:dyDescent="0.3">
      <c r="A40" s="6"/>
      <c r="B40" s="8"/>
      <c r="C40" s="8"/>
      <c r="D40" s="8"/>
      <c r="E40" s="93" t="s">
        <v>4</v>
      </c>
      <c r="F40" s="94"/>
      <c r="G40" s="94"/>
      <c r="H40" s="26">
        <v>0</v>
      </c>
      <c r="I40" s="26">
        <v>0</v>
      </c>
      <c r="J40" s="26">
        <v>2</v>
      </c>
      <c r="K40" s="26">
        <v>0</v>
      </c>
      <c r="L40" s="27">
        <v>1</v>
      </c>
      <c r="M40" s="27">
        <v>0</v>
      </c>
      <c r="N40" s="28">
        <v>0</v>
      </c>
      <c r="O40" s="16"/>
      <c r="P40" s="48"/>
      <c r="Q40" s="46"/>
      <c r="R40" s="46"/>
      <c r="S40" s="8"/>
      <c r="T40" s="6"/>
    </row>
    <row r="41" spans="1:20" s="2" customFormat="1" ht="16.5" x14ac:dyDescent="0.3">
      <c r="A41" s="6"/>
      <c r="B41" s="8"/>
      <c r="C41" s="8"/>
      <c r="D41" s="8"/>
      <c r="E41" s="93" t="s">
        <v>5</v>
      </c>
      <c r="F41" s="94"/>
      <c r="G41" s="94"/>
      <c r="H41" s="26">
        <v>0</v>
      </c>
      <c r="I41" s="26">
        <v>0</v>
      </c>
      <c r="J41" s="26">
        <v>0</v>
      </c>
      <c r="K41" s="26">
        <v>2</v>
      </c>
      <c r="L41" s="27">
        <v>2</v>
      </c>
      <c r="M41" s="27">
        <v>0</v>
      </c>
      <c r="N41" s="28">
        <v>0</v>
      </c>
      <c r="O41" s="16"/>
      <c r="P41" s="48"/>
      <c r="Q41" s="46"/>
      <c r="R41" s="46"/>
      <c r="S41" s="8"/>
      <c r="T41" s="6"/>
    </row>
    <row r="42" spans="1:20" s="2" customFormat="1" ht="16.5" x14ac:dyDescent="0.3">
      <c r="A42" s="6"/>
      <c r="B42" s="8"/>
      <c r="C42" s="8"/>
      <c r="D42" s="8"/>
      <c r="E42" s="93" t="s">
        <v>6</v>
      </c>
      <c r="F42" s="94"/>
      <c r="G42" s="94"/>
      <c r="H42" s="26">
        <v>0</v>
      </c>
      <c r="I42" s="26">
        <v>0</v>
      </c>
      <c r="J42" s="26">
        <v>0</v>
      </c>
      <c r="K42" s="26">
        <v>0</v>
      </c>
      <c r="L42" s="27">
        <v>0</v>
      </c>
      <c r="M42" s="27">
        <v>0</v>
      </c>
      <c r="N42" s="28">
        <v>0</v>
      </c>
      <c r="O42" s="16"/>
      <c r="P42" s="48"/>
      <c r="Q42" s="46"/>
      <c r="R42" s="46"/>
      <c r="S42" s="8"/>
      <c r="T42" s="6"/>
    </row>
    <row r="43" spans="1:20" s="2" customFormat="1" ht="16.5" x14ac:dyDescent="0.3">
      <c r="A43" s="6"/>
      <c r="B43" s="8"/>
      <c r="C43" s="8"/>
      <c r="D43" s="8"/>
      <c r="E43" s="93" t="s">
        <v>7</v>
      </c>
      <c r="F43" s="94"/>
      <c r="G43" s="94"/>
      <c r="H43" s="26">
        <v>0</v>
      </c>
      <c r="I43" s="26">
        <v>2</v>
      </c>
      <c r="J43" s="26">
        <v>0</v>
      </c>
      <c r="K43" s="26">
        <v>0</v>
      </c>
      <c r="L43" s="27">
        <v>0</v>
      </c>
      <c r="M43" s="27">
        <v>0</v>
      </c>
      <c r="N43" s="28">
        <v>0</v>
      </c>
      <c r="O43" s="16"/>
      <c r="P43" s="48"/>
      <c r="Q43" s="46"/>
      <c r="R43" s="46"/>
      <c r="S43" s="8"/>
      <c r="T43" s="6"/>
    </row>
    <row r="44" spans="1:20" s="2" customFormat="1" ht="16.5" x14ac:dyDescent="0.3">
      <c r="A44" s="6"/>
      <c r="B44" s="8"/>
      <c r="C44" s="8"/>
      <c r="D44" s="8"/>
      <c r="E44" s="93" t="s">
        <v>8</v>
      </c>
      <c r="F44" s="94"/>
      <c r="G44" s="94"/>
      <c r="H44" s="26">
        <v>0</v>
      </c>
      <c r="I44" s="26">
        <v>0</v>
      </c>
      <c r="J44" s="26">
        <v>0</v>
      </c>
      <c r="K44" s="26">
        <v>0</v>
      </c>
      <c r="L44" s="27">
        <v>0</v>
      </c>
      <c r="M44" s="27">
        <v>0</v>
      </c>
      <c r="N44" s="28">
        <v>0</v>
      </c>
      <c r="O44" s="16"/>
      <c r="P44" s="48"/>
      <c r="Q44" s="46"/>
      <c r="R44" s="46"/>
      <c r="S44" s="8"/>
      <c r="T44" s="6"/>
    </row>
    <row r="45" spans="1:20" s="2" customFormat="1" ht="16.5" x14ac:dyDescent="0.3">
      <c r="A45" s="6"/>
      <c r="B45" s="8"/>
      <c r="C45" s="8"/>
      <c r="D45" s="8"/>
      <c r="E45" s="93" t="s">
        <v>9</v>
      </c>
      <c r="F45" s="94"/>
      <c r="G45" s="94"/>
      <c r="H45" s="26">
        <v>0</v>
      </c>
      <c r="I45" s="26">
        <v>0</v>
      </c>
      <c r="J45" s="26">
        <v>6</v>
      </c>
      <c r="K45" s="26">
        <v>1</v>
      </c>
      <c r="L45" s="27">
        <v>0</v>
      </c>
      <c r="M45" s="27">
        <v>0</v>
      </c>
      <c r="N45" s="28">
        <v>0</v>
      </c>
      <c r="O45" s="16"/>
      <c r="P45" s="48"/>
      <c r="Q45" s="46"/>
      <c r="R45" s="46"/>
      <c r="S45" s="8"/>
      <c r="T45" s="6"/>
    </row>
    <row r="46" spans="1:20" s="2" customFormat="1" ht="16.5" x14ac:dyDescent="0.3">
      <c r="A46" s="6"/>
      <c r="B46" s="8"/>
      <c r="C46" s="8"/>
      <c r="D46" s="8"/>
      <c r="E46" s="93" t="s">
        <v>10</v>
      </c>
      <c r="F46" s="94"/>
      <c r="G46" s="94"/>
      <c r="H46" s="26">
        <v>7</v>
      </c>
      <c r="I46" s="26">
        <v>0</v>
      </c>
      <c r="J46" s="26">
        <v>3</v>
      </c>
      <c r="K46" s="26">
        <v>0</v>
      </c>
      <c r="L46" s="27">
        <v>2</v>
      </c>
      <c r="M46" s="27">
        <v>0</v>
      </c>
      <c r="N46" s="28">
        <v>0</v>
      </c>
      <c r="O46" s="16"/>
      <c r="P46" s="48"/>
      <c r="Q46" s="46"/>
      <c r="R46" s="46"/>
      <c r="S46" s="8"/>
      <c r="T46" s="6"/>
    </row>
    <row r="47" spans="1:20" s="2" customFormat="1" ht="16.5" x14ac:dyDescent="0.3">
      <c r="A47" s="6"/>
      <c r="B47" s="8"/>
      <c r="C47" s="8"/>
      <c r="D47" s="8"/>
      <c r="E47" s="93" t="s">
        <v>11</v>
      </c>
      <c r="F47" s="94"/>
      <c r="G47" s="94"/>
      <c r="H47" s="26">
        <v>2</v>
      </c>
      <c r="I47" s="26">
        <v>0</v>
      </c>
      <c r="J47" s="26">
        <v>0</v>
      </c>
      <c r="K47" s="26">
        <v>0</v>
      </c>
      <c r="L47" s="27">
        <v>0</v>
      </c>
      <c r="M47" s="27">
        <v>0</v>
      </c>
      <c r="N47" s="28">
        <v>0</v>
      </c>
      <c r="O47" s="16"/>
      <c r="P47" s="48"/>
      <c r="Q47" s="46"/>
      <c r="R47" s="46"/>
      <c r="S47" s="8"/>
      <c r="T47" s="6"/>
    </row>
    <row r="48" spans="1:20" s="2" customFormat="1" ht="17.25" thickBot="1" x14ac:dyDescent="0.35">
      <c r="A48" s="6"/>
      <c r="B48" s="8"/>
      <c r="C48" s="8"/>
      <c r="D48" s="8"/>
      <c r="E48" s="95" t="s">
        <v>12</v>
      </c>
      <c r="F48" s="96"/>
      <c r="G48" s="96"/>
      <c r="H48" s="29">
        <v>0</v>
      </c>
      <c r="I48" s="29">
        <v>0</v>
      </c>
      <c r="J48" s="29">
        <v>4</v>
      </c>
      <c r="K48" s="29">
        <v>0</v>
      </c>
      <c r="L48" s="30">
        <v>0</v>
      </c>
      <c r="M48" s="30">
        <v>0</v>
      </c>
      <c r="N48" s="31">
        <v>0</v>
      </c>
      <c r="O48" s="16"/>
      <c r="P48" s="48"/>
      <c r="Q48" s="46"/>
      <c r="R48" s="46"/>
      <c r="S48" s="8"/>
      <c r="T48" s="6"/>
    </row>
    <row r="49" spans="1:20" s="2" customFormat="1" ht="17.25" thickBot="1" x14ac:dyDescent="0.35">
      <c r="A49" s="6"/>
      <c r="B49" s="8"/>
      <c r="C49" s="8"/>
      <c r="D49" s="8"/>
      <c r="E49" s="32"/>
      <c r="F49" s="33"/>
      <c r="G49" s="33"/>
      <c r="H49" s="37">
        <f t="shared" ref="H49:M49" si="1">SUM(H37:H48)</f>
        <v>12</v>
      </c>
      <c r="I49" s="38">
        <f t="shared" si="1"/>
        <v>4</v>
      </c>
      <c r="J49" s="39">
        <f t="shared" si="1"/>
        <v>18</v>
      </c>
      <c r="K49" s="40">
        <f t="shared" si="1"/>
        <v>4</v>
      </c>
      <c r="L49" s="41">
        <f t="shared" si="1"/>
        <v>5</v>
      </c>
      <c r="M49" s="41">
        <f t="shared" si="1"/>
        <v>0</v>
      </c>
      <c r="N49" s="41">
        <v>0</v>
      </c>
      <c r="O49" s="19"/>
      <c r="P49" s="47" t="s">
        <v>13</v>
      </c>
      <c r="Q49" s="99">
        <f>SUM(H49:N49)</f>
        <v>43</v>
      </c>
      <c r="R49" s="100"/>
      <c r="S49" s="8"/>
      <c r="T49" s="6"/>
    </row>
    <row r="50" spans="1:20" s="2" customFormat="1" ht="18.75" customHeight="1" x14ac:dyDescent="0.3">
      <c r="A50" s="6"/>
      <c r="B50" s="8"/>
      <c r="C50" s="8"/>
      <c r="D50" s="8"/>
      <c r="E50" s="8"/>
      <c r="F50" s="11"/>
      <c r="G50" s="10"/>
      <c r="H50" s="10"/>
      <c r="I50" s="10"/>
      <c r="J50" s="10"/>
      <c r="K50" s="3"/>
      <c r="L50" s="3"/>
      <c r="M50" s="3"/>
      <c r="N50" s="3"/>
      <c r="O50" s="3"/>
      <c r="P50" s="48"/>
      <c r="Q50" s="46"/>
      <c r="R50" s="46"/>
      <c r="S50" s="8"/>
      <c r="T50" s="6"/>
    </row>
    <row r="51" spans="1:20" s="2" customFormat="1" ht="13.5" customHeight="1" x14ac:dyDescent="0.3">
      <c r="A51" s="6"/>
      <c r="B51" s="8"/>
      <c r="C51" s="8"/>
      <c r="D51" s="8"/>
      <c r="E51" s="8"/>
      <c r="F51" s="9"/>
      <c r="G51" s="8"/>
      <c r="H51" s="8"/>
      <c r="I51" s="8"/>
      <c r="J51" s="8"/>
      <c r="K51" s="8"/>
      <c r="L51" s="8"/>
      <c r="M51" s="8"/>
      <c r="N51" s="8"/>
      <c r="O51" s="8"/>
      <c r="P51" s="46"/>
      <c r="Q51" s="46"/>
      <c r="R51" s="46"/>
      <c r="S51" s="8"/>
      <c r="T51" s="6"/>
    </row>
    <row r="52" spans="1:20" s="2" customFormat="1" ht="16.5" x14ac:dyDescent="0.3">
      <c r="A52" s="6"/>
      <c r="B52" s="8"/>
      <c r="C52" s="8"/>
      <c r="D52" s="8"/>
      <c r="E52" s="8"/>
      <c r="F52" s="9"/>
      <c r="G52" s="8"/>
      <c r="H52" s="8"/>
      <c r="I52" s="8"/>
      <c r="J52" s="8"/>
      <c r="K52" s="8"/>
      <c r="L52" s="8"/>
      <c r="M52" s="8"/>
      <c r="N52" s="8"/>
      <c r="O52" s="8"/>
      <c r="P52" s="46"/>
      <c r="Q52" s="46"/>
      <c r="R52" s="46"/>
      <c r="S52" s="8"/>
      <c r="T52" s="6"/>
    </row>
    <row r="53" spans="1:20" s="2" customFormat="1" ht="24.75" customHeight="1" x14ac:dyDescent="0.3">
      <c r="A53" s="6"/>
      <c r="B53" s="8"/>
      <c r="C53" s="8"/>
      <c r="D53" s="8"/>
      <c r="E53" s="8"/>
      <c r="F53" s="9"/>
      <c r="G53" s="8"/>
      <c r="H53" s="8"/>
      <c r="I53" s="8"/>
      <c r="J53" s="8"/>
      <c r="K53" s="9"/>
      <c r="L53" s="8"/>
      <c r="M53" s="8"/>
      <c r="N53" s="8"/>
      <c r="O53" s="8"/>
      <c r="P53" s="46"/>
      <c r="Q53" s="46"/>
      <c r="R53" s="46"/>
      <c r="S53" s="8"/>
      <c r="T53" s="6"/>
    </row>
    <row r="54" spans="1:20" s="2" customFormat="1" ht="24.75" customHeight="1" x14ac:dyDescent="0.3">
      <c r="A54" s="6"/>
      <c r="B54" s="8"/>
      <c r="C54" s="8"/>
      <c r="D54" s="8"/>
      <c r="E54" s="8"/>
      <c r="F54" s="9"/>
      <c r="G54" s="8"/>
      <c r="H54" s="8"/>
      <c r="I54" s="8"/>
      <c r="J54" s="8"/>
      <c r="K54" s="9"/>
      <c r="L54" s="8"/>
      <c r="M54" s="8"/>
      <c r="N54" s="8"/>
      <c r="O54" s="8"/>
      <c r="P54" s="46"/>
      <c r="Q54" s="46"/>
      <c r="R54" s="46"/>
      <c r="S54" s="8"/>
      <c r="T54" s="6"/>
    </row>
    <row r="55" spans="1:20" s="2" customFormat="1" ht="24.75" customHeight="1" x14ac:dyDescent="0.3">
      <c r="A55" s="6"/>
      <c r="B55" s="8"/>
      <c r="C55" s="8"/>
      <c r="D55" s="8"/>
      <c r="E55" s="8"/>
      <c r="F55" s="9"/>
      <c r="G55" s="8"/>
      <c r="H55" s="8"/>
      <c r="I55" s="8"/>
      <c r="J55" s="8"/>
      <c r="K55" s="9"/>
      <c r="L55" s="8"/>
      <c r="M55" s="8"/>
      <c r="N55" s="8"/>
      <c r="O55" s="8"/>
      <c r="P55" s="46"/>
      <c r="Q55" s="46"/>
      <c r="R55" s="46"/>
      <c r="S55" s="8"/>
      <c r="T55" s="6"/>
    </row>
    <row r="56" spans="1:20" s="2" customFormat="1" ht="24.75" customHeight="1" x14ac:dyDescent="0.3">
      <c r="A56" s="6"/>
      <c r="B56" s="8"/>
      <c r="C56" s="8"/>
      <c r="D56" s="8"/>
      <c r="E56" s="8"/>
      <c r="F56" s="9"/>
      <c r="G56" s="8"/>
      <c r="H56" s="8"/>
      <c r="I56" s="8"/>
      <c r="J56" s="8"/>
      <c r="K56" s="9"/>
      <c r="L56" s="8"/>
      <c r="M56" s="8"/>
      <c r="N56" s="8"/>
      <c r="O56" s="8"/>
      <c r="P56" s="46"/>
      <c r="Q56" s="46"/>
      <c r="R56" s="46"/>
      <c r="S56" s="8"/>
      <c r="T56" s="6"/>
    </row>
    <row r="57" spans="1:20" s="2" customFormat="1" ht="24.75" customHeight="1" x14ac:dyDescent="0.3">
      <c r="A57" s="6"/>
      <c r="B57" s="8"/>
      <c r="C57" s="8"/>
      <c r="D57" s="8"/>
      <c r="E57" s="8"/>
      <c r="F57" s="9"/>
      <c r="G57" s="8"/>
      <c r="H57" s="8"/>
      <c r="I57" s="8"/>
      <c r="J57" s="8"/>
      <c r="K57" s="9"/>
      <c r="L57" s="8"/>
      <c r="M57" s="8"/>
      <c r="N57" s="8"/>
      <c r="O57" s="8"/>
      <c r="P57" s="46"/>
      <c r="Q57" s="46"/>
      <c r="R57" s="46"/>
      <c r="S57" s="8"/>
      <c r="T57" s="6"/>
    </row>
    <row r="58" spans="1:20" s="2" customFormat="1" ht="24.75" customHeight="1" x14ac:dyDescent="0.3">
      <c r="A58" s="6"/>
      <c r="B58" s="8"/>
      <c r="C58" s="8"/>
      <c r="D58" s="8"/>
      <c r="E58" s="8"/>
      <c r="F58" s="9"/>
      <c r="G58" s="8"/>
      <c r="H58" s="8"/>
      <c r="I58" s="8"/>
      <c r="J58" s="8"/>
      <c r="K58" s="9"/>
      <c r="L58" s="8"/>
      <c r="M58" s="8"/>
      <c r="N58" s="8"/>
      <c r="O58" s="8"/>
      <c r="P58" s="46"/>
      <c r="Q58" s="46"/>
      <c r="R58" s="46"/>
      <c r="S58" s="8"/>
      <c r="T58" s="6"/>
    </row>
    <row r="59" spans="1:20" s="2" customFormat="1" ht="24.75" customHeight="1" x14ac:dyDescent="0.3">
      <c r="A59" s="6"/>
      <c r="B59" s="8"/>
      <c r="C59" s="8"/>
      <c r="D59" s="8"/>
      <c r="E59" s="8"/>
      <c r="F59" s="9"/>
      <c r="G59" s="8"/>
      <c r="H59" s="8"/>
      <c r="I59" s="8"/>
      <c r="J59" s="8"/>
      <c r="K59" s="9"/>
      <c r="L59" s="8"/>
      <c r="M59" s="8"/>
      <c r="N59" s="8"/>
      <c r="O59" s="8"/>
      <c r="P59" s="46"/>
      <c r="Q59" s="46"/>
      <c r="R59" s="46"/>
      <c r="S59" s="8"/>
      <c r="T59" s="6"/>
    </row>
    <row r="60" spans="1:20" s="2" customFormat="1" ht="24.75" customHeight="1" x14ac:dyDescent="0.3">
      <c r="A60" s="6"/>
      <c r="B60" s="8"/>
      <c r="C60" s="8"/>
      <c r="D60" s="8"/>
      <c r="E60" s="8"/>
      <c r="F60" s="9"/>
      <c r="G60" s="8"/>
      <c r="H60" s="8"/>
      <c r="I60" s="8"/>
      <c r="J60" s="8"/>
      <c r="K60" s="9"/>
      <c r="L60" s="8"/>
      <c r="M60" s="8"/>
      <c r="N60" s="8"/>
      <c r="O60" s="8"/>
      <c r="P60" s="46"/>
      <c r="Q60" s="46"/>
      <c r="R60" s="46"/>
      <c r="S60" s="8"/>
      <c r="T60" s="6"/>
    </row>
    <row r="61" spans="1:20" s="2" customFormat="1" ht="24.75" customHeight="1" x14ac:dyDescent="0.3">
      <c r="A61" s="6"/>
      <c r="B61" s="8"/>
      <c r="C61" s="8"/>
      <c r="D61" s="8"/>
      <c r="E61" s="8"/>
      <c r="F61" s="9"/>
      <c r="G61" s="8"/>
      <c r="H61" s="8"/>
      <c r="I61" s="8"/>
      <c r="J61" s="8"/>
      <c r="K61" s="9"/>
      <c r="L61" s="8"/>
      <c r="M61" s="8"/>
      <c r="N61" s="8"/>
      <c r="O61" s="8"/>
      <c r="P61" s="46"/>
      <c r="Q61" s="46"/>
      <c r="R61" s="46"/>
      <c r="S61" s="8"/>
      <c r="T61" s="6"/>
    </row>
    <row r="62" spans="1:20" s="2" customFormat="1" ht="24.75" customHeight="1" x14ac:dyDescent="0.3">
      <c r="A62" s="6"/>
      <c r="B62" s="8"/>
      <c r="C62" s="8"/>
      <c r="D62" s="8"/>
      <c r="E62" s="8"/>
      <c r="F62" s="9"/>
      <c r="G62" s="8"/>
      <c r="H62" s="8"/>
      <c r="I62" s="8"/>
      <c r="J62" s="8"/>
      <c r="K62" s="9"/>
      <c r="L62" s="8"/>
      <c r="M62" s="8"/>
      <c r="N62" s="8"/>
      <c r="O62" s="8"/>
      <c r="P62" s="46"/>
      <c r="Q62" s="46"/>
      <c r="R62" s="46"/>
      <c r="S62" s="8"/>
      <c r="T62" s="6"/>
    </row>
    <row r="63" spans="1:20" s="2" customFormat="1" ht="24.75" customHeight="1" x14ac:dyDescent="0.3">
      <c r="A63" s="6"/>
      <c r="B63" s="8"/>
      <c r="C63" s="8"/>
      <c r="D63" s="8"/>
      <c r="E63" s="8"/>
      <c r="F63" s="9"/>
      <c r="G63" s="8"/>
      <c r="H63" s="8"/>
      <c r="I63" s="8"/>
      <c r="J63" s="8"/>
      <c r="K63" s="9"/>
      <c r="L63" s="8"/>
      <c r="M63" s="8"/>
      <c r="N63" s="8"/>
      <c r="O63" s="8"/>
      <c r="P63" s="46"/>
      <c r="Q63" s="46"/>
      <c r="R63" s="46"/>
      <c r="S63" s="8"/>
      <c r="T63" s="6"/>
    </row>
    <row r="64" spans="1:20" s="2" customFormat="1" ht="24.75" customHeight="1" x14ac:dyDescent="0.3">
      <c r="A64" s="6"/>
      <c r="B64" s="8"/>
      <c r="C64" s="8"/>
      <c r="D64" s="8"/>
      <c r="E64" s="8"/>
      <c r="F64" s="9"/>
      <c r="G64" s="8"/>
      <c r="H64" s="8"/>
      <c r="I64" s="8"/>
      <c r="J64" s="8"/>
      <c r="K64" s="9"/>
      <c r="L64" s="8"/>
      <c r="M64" s="8"/>
      <c r="N64" s="8"/>
      <c r="O64" s="8"/>
      <c r="P64" s="46"/>
      <c r="Q64" s="46"/>
      <c r="R64" s="46"/>
      <c r="S64" s="8"/>
      <c r="T64" s="6"/>
    </row>
    <row r="65" spans="1:20" s="2" customFormat="1" ht="16.5" x14ac:dyDescent="0.3">
      <c r="A65" s="6"/>
      <c r="B65" s="8"/>
      <c r="C65" s="8"/>
      <c r="D65" s="8"/>
      <c r="E65" s="8"/>
      <c r="F65" s="9"/>
      <c r="G65" s="8"/>
      <c r="H65" s="8"/>
      <c r="I65" s="8"/>
      <c r="J65" s="8"/>
      <c r="K65" s="8"/>
      <c r="L65" s="8"/>
      <c r="M65" s="8"/>
      <c r="N65" s="8"/>
      <c r="O65" s="8"/>
      <c r="P65" s="46"/>
      <c r="Q65" s="46"/>
      <c r="R65" s="46"/>
      <c r="S65" s="8"/>
      <c r="T65" s="6"/>
    </row>
    <row r="66" spans="1:20" s="2" customFormat="1" ht="17.25" thickBot="1" x14ac:dyDescent="0.35">
      <c r="A66" s="6"/>
      <c r="B66" s="8"/>
      <c r="C66" s="8"/>
      <c r="D66" s="8"/>
      <c r="E66" s="8"/>
      <c r="F66" s="9"/>
      <c r="G66" s="9"/>
      <c r="H66" s="8"/>
      <c r="I66" s="8"/>
      <c r="J66" s="8"/>
      <c r="K66" s="8"/>
      <c r="L66" s="8"/>
      <c r="M66" s="8"/>
      <c r="N66" s="8"/>
      <c r="O66" s="8"/>
      <c r="P66" s="46"/>
      <c r="Q66" s="46"/>
      <c r="R66" s="46"/>
      <c r="S66" s="8"/>
      <c r="T66" s="6"/>
    </row>
    <row r="67" spans="1:20" s="2" customFormat="1" ht="35.25" customHeight="1" thickBot="1" x14ac:dyDescent="0.35">
      <c r="A67" s="6"/>
      <c r="B67" s="50"/>
      <c r="C67" s="51">
        <v>2015</v>
      </c>
      <c r="D67" s="51">
        <v>2016</v>
      </c>
      <c r="E67" s="52" t="s">
        <v>25</v>
      </c>
      <c r="F67" s="52" t="s">
        <v>26</v>
      </c>
      <c r="G67" s="52">
        <v>2019</v>
      </c>
      <c r="H67" s="53">
        <v>2020</v>
      </c>
      <c r="I67" s="8"/>
      <c r="J67" s="8"/>
      <c r="K67" s="8"/>
      <c r="L67" s="8"/>
      <c r="M67" s="8"/>
      <c r="N67" s="8"/>
      <c r="O67" s="8"/>
      <c r="P67" s="46"/>
      <c r="Q67" s="46"/>
      <c r="R67" s="46"/>
      <c r="S67" s="8"/>
      <c r="T67" s="6"/>
    </row>
    <row r="68" spans="1:20" s="2" customFormat="1" ht="62.25" customHeight="1" x14ac:dyDescent="0.3">
      <c r="A68" s="6"/>
      <c r="B68" s="54" t="s">
        <v>15</v>
      </c>
      <c r="C68" s="55">
        <v>6</v>
      </c>
      <c r="D68" s="56">
        <v>5</v>
      </c>
      <c r="E68" s="56">
        <v>59</v>
      </c>
      <c r="F68" s="56">
        <v>4</v>
      </c>
      <c r="G68" s="56">
        <v>4</v>
      </c>
      <c r="H68" s="57">
        <v>7</v>
      </c>
      <c r="I68" s="8"/>
      <c r="J68" s="8"/>
      <c r="K68" s="8"/>
      <c r="L68" s="8"/>
      <c r="M68" s="8"/>
      <c r="N68" s="8"/>
      <c r="O68" s="8"/>
      <c r="P68" s="46"/>
      <c r="Q68" s="46"/>
      <c r="R68" s="46"/>
      <c r="S68" s="8"/>
      <c r="T68" s="6"/>
    </row>
    <row r="69" spans="1:20" s="2" customFormat="1" ht="38.25" x14ac:dyDescent="0.3">
      <c r="A69" s="6"/>
      <c r="B69" s="58" t="s">
        <v>16</v>
      </c>
      <c r="C69" s="59">
        <v>16</v>
      </c>
      <c r="D69" s="21">
        <v>21</v>
      </c>
      <c r="E69" s="21">
        <v>6</v>
      </c>
      <c r="F69" s="21">
        <v>5</v>
      </c>
      <c r="G69" s="21">
        <v>6</v>
      </c>
      <c r="H69" s="22">
        <v>5</v>
      </c>
      <c r="I69" s="8"/>
      <c r="J69" s="8"/>
      <c r="K69" s="8"/>
      <c r="L69" s="8"/>
      <c r="M69" s="8"/>
      <c r="N69" s="8"/>
      <c r="O69" s="8"/>
      <c r="P69" s="46"/>
      <c r="Q69" s="46"/>
      <c r="R69" s="46"/>
      <c r="S69" s="8"/>
      <c r="T69" s="6"/>
    </row>
    <row r="70" spans="1:20" s="2" customFormat="1" ht="54" customHeight="1" thickBot="1" x14ac:dyDescent="0.35">
      <c r="A70" s="6"/>
      <c r="B70" s="58" t="s">
        <v>17</v>
      </c>
      <c r="C70" s="125">
        <v>11</v>
      </c>
      <c r="D70" s="126">
        <v>27</v>
      </c>
      <c r="E70" s="126">
        <v>81</v>
      </c>
      <c r="F70" s="126">
        <v>67</v>
      </c>
      <c r="G70" s="126">
        <v>87</v>
      </c>
      <c r="H70" s="127">
        <v>69</v>
      </c>
      <c r="I70" s="8"/>
      <c r="J70" s="8"/>
      <c r="K70" s="8"/>
      <c r="L70" s="8"/>
      <c r="M70" s="8"/>
      <c r="N70" s="8"/>
      <c r="O70" s="8"/>
      <c r="P70" s="46"/>
      <c r="Q70" s="46"/>
      <c r="R70" s="46"/>
      <c r="S70" s="8"/>
      <c r="T70" s="6"/>
    </row>
    <row r="71" spans="1:20" s="2" customFormat="1" ht="65.25" customHeight="1" thickBot="1" x14ac:dyDescent="0.35">
      <c r="A71" s="6"/>
      <c r="B71" s="58" t="s">
        <v>18</v>
      </c>
      <c r="C71" s="131">
        <f t="shared" ref="C71:F71" si="2">SUM(C68:C70)</f>
        <v>33</v>
      </c>
      <c r="D71" s="132">
        <f t="shared" si="2"/>
        <v>53</v>
      </c>
      <c r="E71" s="132">
        <f t="shared" si="2"/>
        <v>146</v>
      </c>
      <c r="F71" s="132">
        <f t="shared" si="2"/>
        <v>76</v>
      </c>
      <c r="G71" s="132">
        <f>SUM(G68+G69+G70+G72)</f>
        <v>97</v>
      </c>
      <c r="H71" s="133">
        <f>SUM(H68+H69+H70+H72)</f>
        <v>81</v>
      </c>
      <c r="I71" s="8"/>
      <c r="J71" s="8"/>
      <c r="K71" s="8"/>
      <c r="L71" s="8"/>
      <c r="M71" s="8"/>
      <c r="N71" s="8"/>
      <c r="O71" s="8"/>
      <c r="P71" s="46"/>
      <c r="Q71" s="46"/>
      <c r="R71" s="46"/>
      <c r="S71" s="8"/>
      <c r="T71" s="6"/>
    </row>
    <row r="72" spans="1:20" s="2" customFormat="1" ht="59.25" customHeight="1" thickBot="1" x14ac:dyDescent="0.35">
      <c r="A72" s="6"/>
      <c r="B72" s="60" t="s">
        <v>27</v>
      </c>
      <c r="C72" s="128">
        <v>0</v>
      </c>
      <c r="D72" s="129">
        <v>0</v>
      </c>
      <c r="E72" s="129">
        <v>0</v>
      </c>
      <c r="F72" s="129">
        <v>0</v>
      </c>
      <c r="G72" s="129">
        <v>0</v>
      </c>
      <c r="H72" s="130">
        <v>0</v>
      </c>
      <c r="I72" s="8"/>
      <c r="J72" s="8"/>
      <c r="K72" s="8"/>
      <c r="L72" s="8"/>
      <c r="M72" s="8"/>
      <c r="N72" s="8"/>
      <c r="O72" s="8"/>
      <c r="P72" s="46"/>
      <c r="Q72" s="46"/>
      <c r="R72" s="46"/>
      <c r="S72" s="8"/>
      <c r="T72" s="6"/>
    </row>
    <row r="73" spans="1:20" s="2" customFormat="1" ht="49.5" customHeight="1" thickBot="1" x14ac:dyDescent="0.35">
      <c r="A73" s="6"/>
      <c r="B73" s="110" t="s">
        <v>29</v>
      </c>
      <c r="C73" s="111"/>
      <c r="D73" s="111"/>
      <c r="E73" s="111"/>
      <c r="F73" s="111"/>
      <c r="G73" s="111"/>
      <c r="H73" s="112"/>
      <c r="I73" s="8"/>
      <c r="J73" s="8"/>
      <c r="K73" s="8"/>
      <c r="L73" s="8"/>
      <c r="M73" s="8"/>
      <c r="N73" s="8"/>
      <c r="O73" s="8"/>
      <c r="P73" s="46"/>
      <c r="Q73" s="46"/>
      <c r="R73" s="46"/>
      <c r="S73" s="8"/>
      <c r="T73" s="6"/>
    </row>
    <row r="74" spans="1:20" s="2" customFormat="1" ht="15" customHeight="1" x14ac:dyDescent="0.3">
      <c r="A74" s="6"/>
      <c r="B74" s="8"/>
      <c r="C74" s="12"/>
      <c r="D74" s="12"/>
      <c r="E74" s="12"/>
      <c r="F74" s="12"/>
      <c r="G74" s="12"/>
      <c r="H74" s="11"/>
      <c r="I74" s="8"/>
      <c r="J74" s="8"/>
      <c r="K74" s="8"/>
      <c r="L74" s="8"/>
      <c r="M74" s="8"/>
      <c r="N74" s="8"/>
      <c r="O74" s="8"/>
      <c r="P74" s="46"/>
      <c r="Q74" s="46"/>
      <c r="R74" s="46"/>
      <c r="S74" s="8"/>
      <c r="T74" s="6"/>
    </row>
    <row r="75" spans="1:20" s="2" customFormat="1" ht="15" customHeight="1" x14ac:dyDescent="0.3">
      <c r="A75" s="6"/>
      <c r="B75" s="11"/>
      <c r="C75" s="13"/>
      <c r="D75" s="13"/>
      <c r="E75" s="13"/>
      <c r="F75" s="13"/>
      <c r="G75" s="13"/>
      <c r="H75" s="11"/>
      <c r="I75" s="8"/>
      <c r="J75" s="8"/>
      <c r="K75" s="8"/>
      <c r="L75" s="8"/>
      <c r="M75" s="8"/>
      <c r="N75" s="8"/>
      <c r="O75" s="8"/>
      <c r="P75" s="46"/>
      <c r="Q75" s="46"/>
      <c r="R75" s="46"/>
      <c r="S75" s="8"/>
      <c r="T75" s="6"/>
    </row>
    <row r="76" spans="1:20" s="2" customFormat="1" ht="15" customHeight="1" x14ac:dyDescent="0.3">
      <c r="A76" s="6"/>
      <c r="B76" s="13"/>
      <c r="C76" s="13"/>
      <c r="D76" s="13"/>
      <c r="E76" s="13"/>
      <c r="F76" s="13"/>
      <c r="G76" s="13"/>
      <c r="H76" s="11"/>
      <c r="I76" s="8"/>
      <c r="J76" s="8"/>
      <c r="K76" s="8"/>
      <c r="L76" s="8"/>
      <c r="M76" s="8"/>
      <c r="N76" s="8"/>
      <c r="O76" s="8"/>
      <c r="P76" s="46"/>
      <c r="Q76" s="46"/>
      <c r="R76" s="46"/>
      <c r="S76" s="8"/>
      <c r="T76" s="6"/>
    </row>
    <row r="77" spans="1:20" s="2" customFormat="1" ht="31.5" customHeight="1" thickBot="1" x14ac:dyDescent="0.35">
      <c r="A77" s="6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46"/>
      <c r="Q77" s="46"/>
      <c r="R77" s="46"/>
      <c r="S77" s="8"/>
      <c r="T77" s="6"/>
    </row>
    <row r="78" spans="1:20" s="2" customFormat="1" ht="31.5" customHeight="1" x14ac:dyDescent="0.25">
      <c r="A78" s="6"/>
      <c r="B78" s="119" t="s">
        <v>19</v>
      </c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1"/>
      <c r="T78" s="6"/>
    </row>
    <row r="79" spans="1:20" s="2" customFormat="1" ht="15.75" customHeight="1" thickBot="1" x14ac:dyDescent="0.3">
      <c r="A79" s="6"/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4"/>
      <c r="T79" s="6"/>
    </row>
    <row r="80" spans="1:20" s="2" customFormat="1" ht="16.5" x14ac:dyDescent="0.3">
      <c r="A80" s="6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46"/>
      <c r="Q80" s="46"/>
      <c r="R80" s="46"/>
      <c r="S80" s="8"/>
      <c r="T80" s="6"/>
    </row>
    <row r="81" spans="1:22" s="2" customFormat="1" ht="17.25" thickBot="1" x14ac:dyDescent="0.35">
      <c r="A81" s="6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46"/>
      <c r="Q81" s="46"/>
      <c r="R81" s="46"/>
      <c r="S81" s="8"/>
      <c r="T81" s="6"/>
    </row>
    <row r="82" spans="1:22" s="2" customFormat="1" ht="15.75" customHeight="1" thickBot="1" x14ac:dyDescent="0.35">
      <c r="A82" s="6"/>
      <c r="B82" s="8"/>
      <c r="C82" s="113" t="s">
        <v>20</v>
      </c>
      <c r="D82" s="114"/>
      <c r="E82" s="114"/>
      <c r="F82" s="114"/>
      <c r="G82" s="114"/>
      <c r="H82" s="114"/>
      <c r="I82" s="114"/>
      <c r="J82" s="114"/>
      <c r="K82" s="115"/>
      <c r="L82" s="8"/>
      <c r="M82" s="8"/>
      <c r="N82" s="8"/>
      <c r="O82" s="8"/>
      <c r="P82" s="46"/>
      <c r="Q82" s="46"/>
      <c r="R82" s="46"/>
      <c r="S82" s="3"/>
      <c r="T82" s="6"/>
    </row>
    <row r="83" spans="1:22" s="2" customFormat="1" ht="18.75" customHeight="1" thickBot="1" x14ac:dyDescent="0.35">
      <c r="A83" s="6"/>
      <c r="B83" s="8"/>
      <c r="C83" s="61"/>
      <c r="D83" s="62"/>
      <c r="E83" s="63">
        <v>2014</v>
      </c>
      <c r="F83" s="63">
        <v>2015</v>
      </c>
      <c r="G83" s="63">
        <v>2016</v>
      </c>
      <c r="H83" s="64">
        <v>2017</v>
      </c>
      <c r="I83" s="64">
        <v>2018</v>
      </c>
      <c r="J83" s="64">
        <v>2019</v>
      </c>
      <c r="K83" s="65">
        <v>2020</v>
      </c>
      <c r="L83" s="8"/>
      <c r="M83" s="8"/>
      <c r="N83" s="8"/>
      <c r="O83" s="8"/>
      <c r="P83" s="46"/>
      <c r="Q83" s="46"/>
      <c r="R83" s="46"/>
      <c r="S83" s="3"/>
      <c r="T83" s="6"/>
    </row>
    <row r="84" spans="1:22" s="2" customFormat="1" ht="16.5" x14ac:dyDescent="0.3">
      <c r="A84" s="6"/>
      <c r="B84" s="8"/>
      <c r="C84" s="87" t="s">
        <v>1</v>
      </c>
      <c r="D84" s="88"/>
      <c r="E84" s="71">
        <v>358</v>
      </c>
      <c r="F84" s="71">
        <v>264</v>
      </c>
      <c r="G84" s="71">
        <f>+'[1]ACUM-ENERO'!B106</f>
        <v>309</v>
      </c>
      <c r="H84" s="72">
        <v>804</v>
      </c>
      <c r="I84" s="72">
        <v>494</v>
      </c>
      <c r="J84" s="72">
        <v>709</v>
      </c>
      <c r="K84" s="73">
        <v>676</v>
      </c>
      <c r="L84" s="8"/>
      <c r="M84" s="8"/>
      <c r="N84" s="8"/>
      <c r="O84" s="8"/>
      <c r="P84" s="46"/>
      <c r="Q84" s="46"/>
      <c r="R84" s="46"/>
      <c r="S84" s="3"/>
      <c r="T84" s="6"/>
    </row>
    <row r="85" spans="1:22" s="2" customFormat="1" ht="15" customHeight="1" x14ac:dyDescent="0.3">
      <c r="A85" s="6"/>
      <c r="B85" s="8"/>
      <c r="C85" s="89" t="s">
        <v>2</v>
      </c>
      <c r="D85" s="90"/>
      <c r="E85" s="74">
        <v>365</v>
      </c>
      <c r="F85" s="74">
        <v>357</v>
      </c>
      <c r="G85" s="74">
        <v>522</v>
      </c>
      <c r="H85" s="75">
        <v>384</v>
      </c>
      <c r="I85" s="75">
        <v>569</v>
      </c>
      <c r="J85" s="75">
        <v>649</v>
      </c>
      <c r="K85" s="76">
        <v>809</v>
      </c>
      <c r="L85" s="8"/>
      <c r="M85" s="8"/>
      <c r="N85" s="8"/>
      <c r="O85" s="8"/>
      <c r="P85" s="46"/>
      <c r="Q85" s="46"/>
      <c r="R85" s="46"/>
      <c r="S85" s="3"/>
      <c r="T85" s="6"/>
    </row>
    <row r="86" spans="1:22" s="2" customFormat="1" ht="16.5" x14ac:dyDescent="0.3">
      <c r="A86" s="6"/>
      <c r="B86" s="8"/>
      <c r="C86" s="89" t="s">
        <v>14</v>
      </c>
      <c r="D86" s="90"/>
      <c r="E86" s="74">
        <v>255</v>
      </c>
      <c r="F86" s="74">
        <v>379</v>
      </c>
      <c r="G86" s="74">
        <v>245</v>
      </c>
      <c r="H86" s="75">
        <v>604</v>
      </c>
      <c r="I86" s="75">
        <v>522</v>
      </c>
      <c r="J86" s="75">
        <v>629</v>
      </c>
      <c r="K86" s="76">
        <v>572</v>
      </c>
      <c r="L86" s="8"/>
      <c r="M86" s="8"/>
      <c r="N86" s="8"/>
      <c r="O86" s="8"/>
      <c r="P86" s="46"/>
      <c r="Q86" s="46"/>
      <c r="R86" s="46"/>
      <c r="S86" s="3"/>
      <c r="T86" s="6"/>
    </row>
    <row r="87" spans="1:22" s="2" customFormat="1" ht="16.5" x14ac:dyDescent="0.3">
      <c r="A87" s="6"/>
      <c r="B87" s="8"/>
      <c r="C87" s="89" t="s">
        <v>4</v>
      </c>
      <c r="D87" s="90"/>
      <c r="E87" s="74">
        <v>264</v>
      </c>
      <c r="F87" s="74">
        <v>856</v>
      </c>
      <c r="G87" s="74">
        <f>+'[1]ACUM-ABRIL'!B102</f>
        <v>221</v>
      </c>
      <c r="H87" s="75">
        <v>517</v>
      </c>
      <c r="I87" s="75">
        <v>515</v>
      </c>
      <c r="J87" s="75">
        <v>569</v>
      </c>
      <c r="K87" s="76">
        <v>365</v>
      </c>
      <c r="L87" s="8"/>
      <c r="M87" s="8"/>
      <c r="N87" s="8"/>
      <c r="O87" s="8"/>
      <c r="P87" s="46"/>
      <c r="Q87" s="46"/>
      <c r="R87" s="46"/>
      <c r="S87" s="3"/>
      <c r="T87" s="6"/>
    </row>
    <row r="88" spans="1:22" s="2" customFormat="1" ht="16.5" x14ac:dyDescent="0.3">
      <c r="A88" s="6"/>
      <c r="B88" s="8"/>
      <c r="C88" s="89" t="s">
        <v>5</v>
      </c>
      <c r="D88" s="90"/>
      <c r="E88" s="74">
        <v>263</v>
      </c>
      <c r="F88" s="74">
        <v>406</v>
      </c>
      <c r="G88" s="74">
        <f>+'[1]ACUM-MAYO'!B103</f>
        <v>672</v>
      </c>
      <c r="H88" s="75">
        <v>721</v>
      </c>
      <c r="I88" s="75">
        <v>674</v>
      </c>
      <c r="J88" s="75">
        <v>825</v>
      </c>
      <c r="K88" s="76">
        <v>741</v>
      </c>
      <c r="L88" s="8"/>
      <c r="M88" s="8"/>
      <c r="N88" s="8"/>
      <c r="O88" s="8"/>
      <c r="P88" s="46"/>
      <c r="Q88" s="46"/>
      <c r="R88" s="46"/>
      <c r="S88" s="3"/>
      <c r="T88" s="6"/>
    </row>
    <row r="89" spans="1:22" s="2" customFormat="1" ht="16.5" x14ac:dyDescent="0.3">
      <c r="A89" s="6"/>
      <c r="B89" s="8"/>
      <c r="C89" s="89" t="s">
        <v>6</v>
      </c>
      <c r="D89" s="90"/>
      <c r="E89" s="74">
        <v>312</v>
      </c>
      <c r="F89" s="74">
        <v>316</v>
      </c>
      <c r="G89" s="74">
        <f>+'[1]ACUM-JUNIO'!B103</f>
        <v>433</v>
      </c>
      <c r="H89" s="75">
        <v>939</v>
      </c>
      <c r="I89" s="75">
        <v>952</v>
      </c>
      <c r="J89" s="75">
        <v>761</v>
      </c>
      <c r="K89" s="76">
        <v>749</v>
      </c>
      <c r="L89" s="8"/>
      <c r="M89" s="8"/>
      <c r="N89" s="8"/>
      <c r="O89" s="8"/>
      <c r="P89" s="46"/>
      <c r="Q89" s="46"/>
      <c r="R89" s="46"/>
      <c r="S89" s="3"/>
      <c r="T89" s="6"/>
    </row>
    <row r="90" spans="1:22" s="2" customFormat="1" ht="16.5" x14ac:dyDescent="0.3">
      <c r="A90" s="6"/>
      <c r="B90" s="8"/>
      <c r="C90" s="89" t="s">
        <v>7</v>
      </c>
      <c r="D90" s="90"/>
      <c r="E90" s="74">
        <v>370</v>
      </c>
      <c r="F90" s="74">
        <v>275</v>
      </c>
      <c r="G90" s="74">
        <f>+'[1]ACUM-JULIO'!B104</f>
        <v>427</v>
      </c>
      <c r="H90" s="75">
        <v>835</v>
      </c>
      <c r="I90" s="75">
        <v>1218</v>
      </c>
      <c r="J90" s="75">
        <v>1411</v>
      </c>
      <c r="K90" s="76">
        <v>961</v>
      </c>
      <c r="L90" s="8"/>
      <c r="M90" s="8"/>
      <c r="N90" s="8"/>
      <c r="O90" s="8"/>
      <c r="P90" s="46"/>
      <c r="Q90" s="46"/>
      <c r="R90" s="46"/>
      <c r="S90" s="3"/>
      <c r="T90" s="6"/>
    </row>
    <row r="91" spans="1:22" s="2" customFormat="1" ht="16.5" customHeight="1" x14ac:dyDescent="0.3">
      <c r="A91" s="6"/>
      <c r="B91" s="8"/>
      <c r="C91" s="89" t="s">
        <v>8</v>
      </c>
      <c r="D91" s="90"/>
      <c r="E91" s="74">
        <v>252</v>
      </c>
      <c r="F91" s="74">
        <v>286</v>
      </c>
      <c r="G91" s="74">
        <v>573</v>
      </c>
      <c r="H91" s="75">
        <v>515</v>
      </c>
      <c r="I91" s="75">
        <v>1356</v>
      </c>
      <c r="J91" s="75">
        <v>1100</v>
      </c>
      <c r="K91" s="76">
        <v>2034</v>
      </c>
      <c r="L91" s="8"/>
      <c r="M91" s="8"/>
      <c r="N91" s="8"/>
      <c r="O91" s="8"/>
      <c r="P91" s="46"/>
      <c r="Q91" s="46"/>
      <c r="R91" s="46"/>
      <c r="S91" s="3"/>
      <c r="T91" s="6"/>
    </row>
    <row r="92" spans="1:22" s="2" customFormat="1" ht="15.75" customHeight="1" x14ac:dyDescent="0.3">
      <c r="A92" s="6"/>
      <c r="B92" s="8"/>
      <c r="C92" s="89" t="s">
        <v>9</v>
      </c>
      <c r="D92" s="90"/>
      <c r="E92" s="74">
        <v>306</v>
      </c>
      <c r="F92" s="74">
        <v>693</v>
      </c>
      <c r="G92" s="74">
        <v>413</v>
      </c>
      <c r="H92" s="75">
        <v>1287</v>
      </c>
      <c r="I92" s="75">
        <v>794</v>
      </c>
      <c r="J92" s="75">
        <v>580</v>
      </c>
      <c r="K92" s="76">
        <v>1015</v>
      </c>
      <c r="L92" s="8"/>
      <c r="M92" s="8"/>
      <c r="N92" s="8"/>
      <c r="O92" s="8"/>
      <c r="P92" s="46"/>
      <c r="Q92" s="46"/>
      <c r="R92" s="46"/>
      <c r="S92" s="3"/>
      <c r="T92" s="6"/>
    </row>
    <row r="93" spans="1:22" s="2" customFormat="1" ht="15" customHeight="1" x14ac:dyDescent="0.3">
      <c r="A93" s="6"/>
      <c r="B93" s="8"/>
      <c r="C93" s="89" t="s">
        <v>10</v>
      </c>
      <c r="D93" s="90"/>
      <c r="E93" s="74">
        <v>465</v>
      </c>
      <c r="F93" s="74">
        <v>252</v>
      </c>
      <c r="G93" s="74">
        <v>454</v>
      </c>
      <c r="H93" s="75">
        <v>792</v>
      </c>
      <c r="I93" s="75">
        <v>612</v>
      </c>
      <c r="J93" s="75">
        <v>1159</v>
      </c>
      <c r="K93" s="76">
        <v>1010</v>
      </c>
      <c r="L93" s="8"/>
      <c r="M93" s="8"/>
      <c r="N93" s="8"/>
      <c r="O93" s="8"/>
      <c r="P93" s="46"/>
      <c r="Q93" s="46"/>
      <c r="R93" s="46"/>
      <c r="S93" s="3"/>
      <c r="T93" s="6"/>
    </row>
    <row r="94" spans="1:22" s="2" customFormat="1" ht="15.75" customHeight="1" x14ac:dyDescent="0.3">
      <c r="A94" s="6"/>
      <c r="B94" s="8"/>
      <c r="C94" s="89" t="s">
        <v>11</v>
      </c>
      <c r="D94" s="90"/>
      <c r="E94" s="74">
        <v>322</v>
      </c>
      <c r="F94" s="74">
        <v>293</v>
      </c>
      <c r="G94" s="74">
        <v>580</v>
      </c>
      <c r="H94" s="75">
        <v>570</v>
      </c>
      <c r="I94" s="75">
        <v>510</v>
      </c>
      <c r="J94" s="75">
        <v>674</v>
      </c>
      <c r="K94" s="76">
        <v>903</v>
      </c>
      <c r="L94" s="8"/>
      <c r="M94" s="8"/>
      <c r="N94" s="8"/>
      <c r="O94" s="8"/>
      <c r="P94" s="46"/>
      <c r="Q94" s="46"/>
      <c r="R94" s="46"/>
      <c r="S94" s="3"/>
      <c r="T94" s="6"/>
    </row>
    <row r="95" spans="1:22" s="2" customFormat="1" ht="15" customHeight="1" thickBot="1" x14ac:dyDescent="0.35">
      <c r="A95" s="6"/>
      <c r="B95" s="8"/>
      <c r="C95" s="91" t="s">
        <v>12</v>
      </c>
      <c r="D95" s="92"/>
      <c r="E95" s="77">
        <v>235</v>
      </c>
      <c r="F95" s="77">
        <v>656</v>
      </c>
      <c r="G95" s="77">
        <v>465</v>
      </c>
      <c r="H95" s="78">
        <v>379</v>
      </c>
      <c r="I95" s="78">
        <v>712</v>
      </c>
      <c r="J95" s="78">
        <v>718</v>
      </c>
      <c r="K95" s="79">
        <v>945</v>
      </c>
      <c r="L95" s="8"/>
      <c r="M95" s="8"/>
      <c r="N95" s="8"/>
      <c r="O95" s="8"/>
      <c r="P95" s="46"/>
      <c r="Q95" s="46"/>
      <c r="R95" s="46"/>
      <c r="S95" s="3"/>
      <c r="T95" s="6"/>
    </row>
    <row r="96" spans="1:22" s="2" customFormat="1" ht="17.25" thickBot="1" x14ac:dyDescent="0.35">
      <c r="A96" s="6"/>
      <c r="B96" s="8"/>
      <c r="C96" s="66"/>
      <c r="D96" s="66"/>
      <c r="E96" s="66"/>
      <c r="F96" s="66"/>
      <c r="G96" s="66"/>
      <c r="H96" s="42"/>
      <c r="I96" s="42"/>
      <c r="J96" s="42"/>
      <c r="K96" s="42"/>
      <c r="L96" s="8"/>
      <c r="M96" s="8"/>
      <c r="N96" s="8"/>
      <c r="O96" s="8"/>
      <c r="P96" s="46"/>
      <c r="Q96" s="46"/>
      <c r="R96" s="46"/>
      <c r="S96" s="3"/>
      <c r="T96" s="6"/>
      <c r="U96" s="4"/>
      <c r="V96" s="4"/>
    </row>
    <row r="97" spans="1:23" s="2" customFormat="1" ht="17.25" thickBot="1" x14ac:dyDescent="0.35">
      <c r="A97" s="6"/>
      <c r="B97" s="8"/>
      <c r="C97" s="66"/>
      <c r="D97" s="66"/>
      <c r="E97" s="80">
        <f>SUM(E84:E96)</f>
        <v>3767</v>
      </c>
      <c r="F97" s="68">
        <f>SUM(F84:F96)</f>
        <v>5033</v>
      </c>
      <c r="G97" s="68">
        <f>SUM(G84:G96)</f>
        <v>5314</v>
      </c>
      <c r="H97" s="69">
        <f>SUM(H84:H95)</f>
        <v>8347</v>
      </c>
      <c r="I97" s="70">
        <f>SUM(I84:I95)</f>
        <v>8928</v>
      </c>
      <c r="J97" s="69">
        <f>SUM(J84:J95)</f>
        <v>9784</v>
      </c>
      <c r="K97" s="70">
        <f>SUM(K84:K95)</f>
        <v>10780</v>
      </c>
      <c r="L97" s="8"/>
      <c r="M97" s="20" t="s">
        <v>13</v>
      </c>
      <c r="N97" s="84">
        <f>SUM(E97:K97)</f>
        <v>51953</v>
      </c>
      <c r="O97" s="16"/>
      <c r="P97" s="46"/>
      <c r="Q97" s="46"/>
      <c r="R97" s="46"/>
      <c r="S97" s="3"/>
      <c r="T97" s="6"/>
      <c r="U97" s="5"/>
      <c r="V97" s="5"/>
    </row>
    <row r="98" spans="1:23" s="2" customFormat="1" ht="20.25" customHeight="1" x14ac:dyDescent="0.3">
      <c r="A98" s="6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46"/>
      <c r="Q98" s="46"/>
      <c r="R98" s="46"/>
      <c r="S98" s="8"/>
      <c r="T98" s="6"/>
      <c r="U98" s="4"/>
      <c r="V98" s="4"/>
      <c r="W98" s="4"/>
    </row>
    <row r="99" spans="1:23" s="2" customFormat="1" ht="16.5" x14ac:dyDescent="0.3">
      <c r="A99" s="6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46"/>
      <c r="Q99" s="46"/>
      <c r="R99" s="46"/>
      <c r="S99" s="8"/>
      <c r="T99" s="6"/>
    </row>
    <row r="100" spans="1:23" s="2" customFormat="1" ht="16.5" x14ac:dyDescent="0.3">
      <c r="A100" s="6"/>
      <c r="B100" s="8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44"/>
      <c r="Q100" s="44"/>
      <c r="R100" s="46"/>
      <c r="S100" s="8"/>
      <c r="T100" s="6"/>
    </row>
    <row r="101" spans="1:23" s="2" customFormat="1" ht="16.5" x14ac:dyDescent="0.3">
      <c r="A101" s="6"/>
      <c r="B101" s="8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44"/>
      <c r="Q101" s="44"/>
      <c r="R101" s="46"/>
      <c r="S101" s="8"/>
      <c r="T101" s="6"/>
    </row>
    <row r="102" spans="1:23" s="2" customFormat="1" ht="16.5" x14ac:dyDescent="0.3">
      <c r="A102" s="6"/>
      <c r="B102" s="8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44"/>
      <c r="Q102" s="44"/>
      <c r="R102" s="46"/>
      <c r="S102" s="8"/>
      <c r="T102" s="6"/>
    </row>
    <row r="103" spans="1:23" s="2" customFormat="1" ht="16.5" x14ac:dyDescent="0.3">
      <c r="A103" s="6"/>
      <c r="B103" s="8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44"/>
      <c r="Q103" s="44"/>
      <c r="R103" s="46"/>
      <c r="S103" s="8"/>
      <c r="T103" s="6"/>
    </row>
    <row r="104" spans="1:23" s="2" customFormat="1" ht="16.5" x14ac:dyDescent="0.3">
      <c r="A104" s="6"/>
      <c r="B104" s="8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44"/>
      <c r="Q104" s="44"/>
      <c r="R104" s="46"/>
      <c r="S104" s="8"/>
      <c r="T104" s="6"/>
    </row>
    <row r="105" spans="1:23" s="2" customFormat="1" ht="16.5" x14ac:dyDescent="0.3">
      <c r="A105" s="6"/>
      <c r="B105" s="8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44"/>
      <c r="Q105" s="44"/>
      <c r="R105" s="46"/>
      <c r="S105" s="8"/>
      <c r="T105" s="6"/>
    </row>
    <row r="106" spans="1:23" s="2" customFormat="1" ht="16.5" x14ac:dyDescent="0.3">
      <c r="A106" s="6"/>
      <c r="B106" s="8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44"/>
      <c r="Q106" s="44"/>
      <c r="R106" s="46"/>
      <c r="S106" s="8"/>
      <c r="T106" s="6"/>
    </row>
    <row r="107" spans="1:23" s="2" customFormat="1" ht="16.5" x14ac:dyDescent="0.3">
      <c r="A107" s="6"/>
      <c r="B107" s="8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44"/>
      <c r="Q107" s="44"/>
      <c r="R107" s="46"/>
      <c r="S107" s="8"/>
      <c r="T107" s="6"/>
    </row>
    <row r="108" spans="1:23" s="2" customFormat="1" ht="16.5" x14ac:dyDescent="0.3">
      <c r="A108" s="6"/>
      <c r="B108" s="8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44"/>
      <c r="Q108" s="44"/>
      <c r="R108" s="46"/>
      <c r="S108" s="8"/>
      <c r="T108" s="6"/>
    </row>
    <row r="109" spans="1:23" s="2" customFormat="1" ht="16.5" x14ac:dyDescent="0.3">
      <c r="A109" s="6"/>
      <c r="B109" s="8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44"/>
      <c r="Q109" s="44"/>
      <c r="R109" s="46"/>
      <c r="S109" s="8"/>
      <c r="T109" s="6"/>
    </row>
    <row r="110" spans="1:23" s="2" customFormat="1" ht="16.5" x14ac:dyDescent="0.3">
      <c r="A110" s="6"/>
      <c r="B110" s="8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44"/>
      <c r="Q110" s="44"/>
      <c r="R110" s="46"/>
      <c r="S110" s="8"/>
      <c r="T110" s="6"/>
    </row>
    <row r="111" spans="1:23" s="2" customFormat="1" ht="16.5" x14ac:dyDescent="0.3">
      <c r="A111" s="6"/>
      <c r="B111" s="8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44"/>
      <c r="Q111" s="44"/>
      <c r="R111" s="46"/>
      <c r="S111" s="8"/>
      <c r="T111" s="6"/>
    </row>
    <row r="112" spans="1:23" s="2" customFormat="1" ht="16.5" x14ac:dyDescent="0.3">
      <c r="A112" s="6"/>
      <c r="B112" s="8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44"/>
      <c r="Q112" s="44"/>
      <c r="R112" s="46"/>
      <c r="S112" s="8"/>
      <c r="T112" s="6"/>
    </row>
    <row r="113" spans="1:20" s="2" customFormat="1" ht="16.5" x14ac:dyDescent="0.3">
      <c r="A113" s="6"/>
      <c r="B113" s="8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44"/>
      <c r="Q113" s="44"/>
      <c r="R113" s="46"/>
      <c r="S113" s="8"/>
      <c r="T113" s="6"/>
    </row>
    <row r="114" spans="1:20" s="2" customFormat="1" ht="16.5" x14ac:dyDescent="0.3">
      <c r="A114" s="6"/>
      <c r="B114" s="8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44"/>
      <c r="Q114" s="44"/>
      <c r="R114" s="46"/>
      <c r="S114" s="8"/>
      <c r="T114" s="6"/>
    </row>
    <row r="115" spans="1:20" s="2" customFormat="1" ht="16.5" x14ac:dyDescent="0.3">
      <c r="A115" s="6"/>
      <c r="B115" s="8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44"/>
      <c r="Q115" s="44"/>
      <c r="R115" s="46"/>
      <c r="S115" s="8"/>
      <c r="T115" s="6"/>
    </row>
    <row r="116" spans="1:20" s="2" customFormat="1" ht="16.5" x14ac:dyDescent="0.3">
      <c r="A116" s="6"/>
      <c r="B116" s="8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44"/>
      <c r="Q116" s="44"/>
      <c r="R116" s="46"/>
      <c r="S116" s="8"/>
      <c r="T116" s="6"/>
    </row>
    <row r="117" spans="1:20" s="2" customFormat="1" ht="16.5" x14ac:dyDescent="0.3">
      <c r="A117" s="6"/>
      <c r="B117" s="8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44"/>
      <c r="Q117" s="44"/>
      <c r="R117" s="46"/>
      <c r="S117" s="8"/>
      <c r="T117" s="6"/>
    </row>
    <row r="118" spans="1:20" s="2" customFormat="1" ht="16.5" x14ac:dyDescent="0.3">
      <c r="A118" s="6"/>
      <c r="B118" s="8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44"/>
      <c r="Q118" s="44"/>
      <c r="R118" s="46"/>
      <c r="S118" s="8"/>
      <c r="T118" s="6"/>
    </row>
    <row r="119" spans="1:20" s="2" customFormat="1" ht="17.25" thickBot="1" x14ac:dyDescent="0.35">
      <c r="A119" s="6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46"/>
      <c r="Q119" s="46"/>
      <c r="R119" s="46"/>
      <c r="S119" s="8"/>
      <c r="T119" s="6"/>
    </row>
    <row r="120" spans="1:20" s="2" customFormat="1" ht="30" customHeight="1" thickBot="1" x14ac:dyDescent="0.3">
      <c r="A120" s="6"/>
      <c r="B120" s="116" t="s">
        <v>23</v>
      </c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8"/>
      <c r="T120" s="6"/>
    </row>
    <row r="121" spans="1:20" s="2" customFormat="1" ht="17.25" thickBot="1" x14ac:dyDescent="0.35">
      <c r="A121" s="6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46"/>
      <c r="Q121" s="46"/>
      <c r="R121" s="46"/>
      <c r="S121" s="8"/>
      <c r="T121" s="6"/>
    </row>
    <row r="122" spans="1:20" s="2" customFormat="1" ht="16.5" customHeight="1" thickBot="1" x14ac:dyDescent="0.35">
      <c r="A122" s="6"/>
      <c r="B122" s="8"/>
      <c r="C122" s="8"/>
      <c r="D122" s="8"/>
      <c r="E122" s="8"/>
      <c r="F122" s="113" t="s">
        <v>21</v>
      </c>
      <c r="G122" s="114"/>
      <c r="H122" s="114"/>
      <c r="I122" s="114"/>
      <c r="J122" s="114"/>
      <c r="K122" s="114"/>
      <c r="L122" s="114"/>
      <c r="M122" s="114"/>
      <c r="N122" s="115"/>
      <c r="O122" s="83"/>
      <c r="P122" s="46"/>
      <c r="Q122" s="46"/>
      <c r="R122" s="46"/>
      <c r="S122" s="8"/>
      <c r="T122" s="6"/>
    </row>
    <row r="123" spans="1:20" s="2" customFormat="1" ht="17.25" thickBot="1" x14ac:dyDescent="0.35">
      <c r="A123" s="6"/>
      <c r="B123" s="8"/>
      <c r="C123" s="8"/>
      <c r="D123" s="8"/>
      <c r="E123" s="8"/>
      <c r="F123" s="61"/>
      <c r="G123" s="62"/>
      <c r="H123" s="63">
        <v>2014</v>
      </c>
      <c r="I123" s="63">
        <v>2015</v>
      </c>
      <c r="J123" s="63">
        <v>2016</v>
      </c>
      <c r="K123" s="64">
        <v>2017</v>
      </c>
      <c r="L123" s="64">
        <v>2018</v>
      </c>
      <c r="M123" s="64">
        <v>2019</v>
      </c>
      <c r="N123" s="65">
        <v>2020</v>
      </c>
      <c r="O123" s="16"/>
      <c r="P123" s="46"/>
      <c r="Q123" s="46"/>
      <c r="R123" s="46"/>
      <c r="S123" s="8"/>
      <c r="T123" s="6"/>
    </row>
    <row r="124" spans="1:20" s="2" customFormat="1" ht="16.5" x14ac:dyDescent="0.3">
      <c r="A124" s="6"/>
      <c r="B124" s="8"/>
      <c r="C124" s="8"/>
      <c r="D124" s="8"/>
      <c r="E124" s="8"/>
      <c r="F124" s="134" t="s">
        <v>1</v>
      </c>
      <c r="G124" s="135"/>
      <c r="H124" s="136">
        <v>704</v>
      </c>
      <c r="I124" s="136">
        <v>696</v>
      </c>
      <c r="J124" s="136">
        <v>696</v>
      </c>
      <c r="K124" s="137">
        <v>1155</v>
      </c>
      <c r="L124" s="137">
        <v>1028</v>
      </c>
      <c r="M124" s="137">
        <v>782</v>
      </c>
      <c r="N124" s="138">
        <v>1434</v>
      </c>
      <c r="O124" s="16"/>
      <c r="P124" s="46"/>
      <c r="Q124" s="46"/>
      <c r="R124" s="46"/>
      <c r="S124" s="8"/>
      <c r="T124" s="6"/>
    </row>
    <row r="125" spans="1:20" s="2" customFormat="1" ht="16.5" x14ac:dyDescent="0.3">
      <c r="A125" s="6"/>
      <c r="B125" s="8"/>
      <c r="C125" s="8"/>
      <c r="D125" s="8"/>
      <c r="E125" s="8"/>
      <c r="F125" s="139" t="s">
        <v>2</v>
      </c>
      <c r="G125" s="140"/>
      <c r="H125" s="141">
        <v>410</v>
      </c>
      <c r="I125" s="141">
        <v>633</v>
      </c>
      <c r="J125" s="141">
        <f>+'[1]ACUM-FEBRERO'!B53</f>
        <v>1282</v>
      </c>
      <c r="K125" s="142">
        <v>1399</v>
      </c>
      <c r="L125" s="142">
        <v>2069</v>
      </c>
      <c r="M125" s="142">
        <v>1043</v>
      </c>
      <c r="N125" s="143">
        <v>1636</v>
      </c>
      <c r="O125" s="16"/>
      <c r="P125" s="46"/>
      <c r="Q125" s="46"/>
      <c r="R125" s="46"/>
      <c r="S125" s="8"/>
      <c r="T125" s="6"/>
    </row>
    <row r="126" spans="1:20" s="2" customFormat="1" ht="16.5" x14ac:dyDescent="0.3">
      <c r="A126" s="6"/>
      <c r="B126" s="8"/>
      <c r="C126" s="8"/>
      <c r="D126" s="8"/>
      <c r="E126" s="8"/>
      <c r="F126" s="139" t="s">
        <v>14</v>
      </c>
      <c r="G126" s="140"/>
      <c r="H126" s="141">
        <v>620</v>
      </c>
      <c r="I126" s="141">
        <v>566</v>
      </c>
      <c r="J126" s="141">
        <f>+'[1]ACUM-MARZO'!B53</f>
        <v>622</v>
      </c>
      <c r="K126" s="142">
        <v>1321</v>
      </c>
      <c r="L126" s="142">
        <v>1466</v>
      </c>
      <c r="M126" s="142">
        <v>1676</v>
      </c>
      <c r="N126" s="143">
        <v>961</v>
      </c>
      <c r="O126" s="16"/>
      <c r="P126" s="46"/>
      <c r="Q126" s="46"/>
      <c r="R126" s="46"/>
      <c r="S126" s="8"/>
      <c r="T126" s="6"/>
    </row>
    <row r="127" spans="1:20" s="2" customFormat="1" ht="16.5" x14ac:dyDescent="0.3">
      <c r="A127" s="6"/>
      <c r="B127" s="8"/>
      <c r="C127" s="8"/>
      <c r="D127" s="8"/>
      <c r="E127" s="8"/>
      <c r="F127" s="139" t="s">
        <v>4</v>
      </c>
      <c r="G127" s="140"/>
      <c r="H127" s="141">
        <v>491</v>
      </c>
      <c r="I127" s="141">
        <v>582</v>
      </c>
      <c r="J127" s="141">
        <f>+'[1]ACUM-ABRIL'!B53</f>
        <v>1249</v>
      </c>
      <c r="K127" s="142">
        <v>721</v>
      </c>
      <c r="L127" s="142">
        <v>1053</v>
      </c>
      <c r="M127" s="142">
        <v>866</v>
      </c>
      <c r="N127" s="143">
        <v>273</v>
      </c>
      <c r="O127" s="16"/>
      <c r="P127" s="46"/>
      <c r="Q127" s="46"/>
      <c r="R127" s="46"/>
      <c r="S127" s="8"/>
      <c r="T127" s="6"/>
    </row>
    <row r="128" spans="1:20" s="2" customFormat="1" ht="16.5" x14ac:dyDescent="0.3">
      <c r="A128" s="6"/>
      <c r="B128" s="8"/>
      <c r="C128" s="8"/>
      <c r="D128" s="8"/>
      <c r="E128" s="8"/>
      <c r="F128" s="139" t="s">
        <v>5</v>
      </c>
      <c r="G128" s="140"/>
      <c r="H128" s="141">
        <v>562</v>
      </c>
      <c r="I128" s="141">
        <v>595</v>
      </c>
      <c r="J128" s="141">
        <f>+'[1]ACUM-MAYO'!B53</f>
        <v>1707</v>
      </c>
      <c r="K128" s="142">
        <v>1032</v>
      </c>
      <c r="L128" s="142">
        <v>1566</v>
      </c>
      <c r="M128" s="142">
        <v>1461</v>
      </c>
      <c r="N128" s="143">
        <v>637</v>
      </c>
      <c r="O128" s="16"/>
      <c r="P128" s="46"/>
      <c r="Q128" s="46"/>
      <c r="R128" s="46"/>
      <c r="S128" s="8"/>
      <c r="T128" s="6"/>
    </row>
    <row r="129" spans="1:20" s="2" customFormat="1" ht="16.5" x14ac:dyDescent="0.3">
      <c r="A129" s="6"/>
      <c r="B129" s="8"/>
      <c r="C129" s="8"/>
      <c r="D129" s="8"/>
      <c r="E129" s="8"/>
      <c r="F129" s="139" t="s">
        <v>6</v>
      </c>
      <c r="G129" s="140"/>
      <c r="H129" s="141">
        <v>490</v>
      </c>
      <c r="I129" s="141">
        <v>608</v>
      </c>
      <c r="J129" s="141">
        <f>+'[1]ACUM-JUNIO'!B53</f>
        <v>1327</v>
      </c>
      <c r="K129" s="142">
        <v>1435</v>
      </c>
      <c r="L129" s="142">
        <v>1764</v>
      </c>
      <c r="M129" s="142">
        <v>1513</v>
      </c>
      <c r="N129" s="143">
        <v>2056</v>
      </c>
      <c r="O129" s="16"/>
      <c r="P129" s="46"/>
      <c r="Q129" s="46"/>
      <c r="R129" s="46"/>
      <c r="S129" s="8"/>
      <c r="T129" s="6"/>
    </row>
    <row r="130" spans="1:20" s="2" customFormat="1" ht="16.5" x14ac:dyDescent="0.3">
      <c r="A130" s="6"/>
      <c r="B130" s="8"/>
      <c r="C130" s="8"/>
      <c r="D130" s="8"/>
      <c r="E130" s="8"/>
      <c r="F130" s="139" t="s">
        <v>7</v>
      </c>
      <c r="G130" s="140"/>
      <c r="H130" s="141">
        <v>858</v>
      </c>
      <c r="I130" s="141">
        <v>965</v>
      </c>
      <c r="J130" s="141">
        <f>+'[1]ACUM-JULIO'!B53</f>
        <v>1147</v>
      </c>
      <c r="K130" s="142">
        <v>1106</v>
      </c>
      <c r="L130" s="142">
        <v>1420</v>
      </c>
      <c r="M130" s="142">
        <v>1776</v>
      </c>
      <c r="N130" s="143">
        <v>1391</v>
      </c>
      <c r="O130" s="16"/>
      <c r="P130" s="46"/>
      <c r="Q130" s="46"/>
      <c r="R130" s="46"/>
      <c r="S130" s="8"/>
      <c r="T130" s="6"/>
    </row>
    <row r="131" spans="1:20" s="2" customFormat="1" ht="16.5" x14ac:dyDescent="0.3">
      <c r="A131" s="6"/>
      <c r="B131" s="8"/>
      <c r="C131" s="8"/>
      <c r="D131" s="8"/>
      <c r="E131" s="8"/>
      <c r="F131" s="139" t="s">
        <v>8</v>
      </c>
      <c r="G131" s="140"/>
      <c r="H131" s="141">
        <v>805</v>
      </c>
      <c r="I131" s="141">
        <v>679</v>
      </c>
      <c r="J131" s="141">
        <v>573</v>
      </c>
      <c r="K131" s="142">
        <v>1307</v>
      </c>
      <c r="L131" s="142">
        <v>1284</v>
      </c>
      <c r="M131" s="142">
        <v>1062</v>
      </c>
      <c r="N131" s="143">
        <v>1932</v>
      </c>
      <c r="O131" s="16"/>
      <c r="P131" s="46"/>
      <c r="Q131" s="46"/>
      <c r="R131" s="46"/>
      <c r="S131" s="8"/>
      <c r="T131" s="6"/>
    </row>
    <row r="132" spans="1:20" s="2" customFormat="1" ht="16.5" customHeight="1" x14ac:dyDescent="0.3">
      <c r="A132" s="6"/>
      <c r="B132" s="8"/>
      <c r="C132" s="8"/>
      <c r="D132" s="8"/>
      <c r="E132" s="8"/>
      <c r="F132" s="139" t="s">
        <v>9</v>
      </c>
      <c r="G132" s="140"/>
      <c r="H132" s="141">
        <v>628</v>
      </c>
      <c r="I132" s="141">
        <v>606</v>
      </c>
      <c r="J132" s="141">
        <v>1128</v>
      </c>
      <c r="K132" s="142">
        <v>1070</v>
      </c>
      <c r="L132" s="142">
        <v>1201</v>
      </c>
      <c r="M132" s="142">
        <v>798</v>
      </c>
      <c r="N132" s="143">
        <v>1700</v>
      </c>
      <c r="O132" s="16"/>
      <c r="P132" s="46"/>
      <c r="Q132" s="46"/>
      <c r="R132" s="46"/>
      <c r="S132" s="8"/>
      <c r="T132" s="6"/>
    </row>
    <row r="133" spans="1:20" s="2" customFormat="1" ht="16.5" x14ac:dyDescent="0.3">
      <c r="A133" s="6"/>
      <c r="B133" s="8"/>
      <c r="C133" s="8"/>
      <c r="D133" s="8"/>
      <c r="E133" s="8"/>
      <c r="F133" s="139" t="s">
        <v>10</v>
      </c>
      <c r="G133" s="140"/>
      <c r="H133" s="141">
        <v>666</v>
      </c>
      <c r="I133" s="141">
        <v>1137</v>
      </c>
      <c r="J133" s="141">
        <v>1085</v>
      </c>
      <c r="K133" s="142">
        <v>1283</v>
      </c>
      <c r="L133" s="142">
        <v>1502</v>
      </c>
      <c r="M133" s="142">
        <v>1666</v>
      </c>
      <c r="N133" s="143">
        <v>1551</v>
      </c>
      <c r="O133" s="16"/>
      <c r="P133" s="46"/>
      <c r="Q133" s="46"/>
      <c r="R133" s="46"/>
      <c r="S133" s="8"/>
      <c r="T133" s="6"/>
    </row>
    <row r="134" spans="1:20" s="2" customFormat="1" ht="16.5" customHeight="1" x14ac:dyDescent="0.3">
      <c r="A134" s="6"/>
      <c r="B134" s="8"/>
      <c r="C134" s="8"/>
      <c r="D134" s="8"/>
      <c r="E134" s="8"/>
      <c r="F134" s="139" t="s">
        <v>11</v>
      </c>
      <c r="G134" s="140"/>
      <c r="H134" s="141">
        <v>701</v>
      </c>
      <c r="I134" s="141">
        <v>731</v>
      </c>
      <c r="J134" s="141">
        <v>1384</v>
      </c>
      <c r="K134" s="142">
        <v>1231</v>
      </c>
      <c r="L134" s="142">
        <v>1164</v>
      </c>
      <c r="M134" s="142">
        <v>1216</v>
      </c>
      <c r="N134" s="143">
        <v>1771</v>
      </c>
      <c r="O134" s="16"/>
      <c r="P134" s="46"/>
      <c r="Q134" s="46"/>
      <c r="R134" s="46"/>
      <c r="S134" s="8"/>
      <c r="T134" s="6"/>
    </row>
    <row r="135" spans="1:20" s="2" customFormat="1" ht="17.25" customHeight="1" thickBot="1" x14ac:dyDescent="0.35">
      <c r="A135" s="6"/>
      <c r="B135" s="8"/>
      <c r="C135" s="8"/>
      <c r="D135" s="8"/>
      <c r="E135" s="8"/>
      <c r="F135" s="144" t="s">
        <v>12</v>
      </c>
      <c r="G135" s="145"/>
      <c r="H135" s="146">
        <v>411</v>
      </c>
      <c r="I135" s="146">
        <v>438</v>
      </c>
      <c r="J135" s="146">
        <v>624</v>
      </c>
      <c r="K135" s="147">
        <v>410</v>
      </c>
      <c r="L135" s="147">
        <v>487</v>
      </c>
      <c r="M135" s="147">
        <v>720</v>
      </c>
      <c r="N135" s="148">
        <v>832</v>
      </c>
      <c r="O135" s="16"/>
      <c r="P135" s="46"/>
      <c r="Q135" s="46"/>
      <c r="R135" s="46"/>
      <c r="S135" s="8"/>
      <c r="T135" s="6"/>
    </row>
    <row r="136" spans="1:20" s="2" customFormat="1" ht="17.25" thickBot="1" x14ac:dyDescent="0.35">
      <c r="A136" s="6"/>
      <c r="B136" s="8"/>
      <c r="C136" s="8"/>
      <c r="D136" s="8"/>
      <c r="E136" s="8"/>
      <c r="F136" s="66"/>
      <c r="G136" s="66"/>
      <c r="H136" s="80">
        <f t="shared" ref="H136:M136" si="3">SUM(H124:H135)</f>
        <v>7346</v>
      </c>
      <c r="I136" s="67">
        <f t="shared" si="3"/>
        <v>8236</v>
      </c>
      <c r="J136" s="67">
        <f t="shared" si="3"/>
        <v>12824</v>
      </c>
      <c r="K136" s="81">
        <f t="shared" si="3"/>
        <v>13470</v>
      </c>
      <c r="L136" s="81">
        <f t="shared" si="3"/>
        <v>16004</v>
      </c>
      <c r="M136" s="81">
        <f t="shared" si="3"/>
        <v>14579</v>
      </c>
      <c r="N136" s="82">
        <f>SUM(N124:N135)</f>
        <v>16174</v>
      </c>
      <c r="O136" s="16"/>
      <c r="P136" s="85">
        <f>SUM(H136:N136)</f>
        <v>88633</v>
      </c>
      <c r="Q136" s="86"/>
      <c r="R136" s="46"/>
      <c r="S136" s="8"/>
      <c r="T136" s="6"/>
    </row>
    <row r="137" spans="1:20" s="2" customFormat="1" ht="27" customHeight="1" x14ac:dyDescent="0.3">
      <c r="A137" s="6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1"/>
      <c r="P137" s="46"/>
      <c r="Q137" s="46"/>
      <c r="R137" s="46"/>
      <c r="S137" s="8"/>
      <c r="T137" s="6"/>
    </row>
    <row r="138" spans="1:20" s="2" customFormat="1" ht="14.25" customHeight="1" x14ac:dyDescent="0.3">
      <c r="A138" s="6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1"/>
      <c r="P138" s="46"/>
      <c r="Q138" s="46"/>
      <c r="R138" s="46"/>
      <c r="S138" s="8"/>
      <c r="T138" s="6"/>
    </row>
    <row r="139" spans="1:20" s="2" customFormat="1" ht="87.75" hidden="1" customHeight="1" x14ac:dyDescent="0.3">
      <c r="A139" s="6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46"/>
      <c r="Q139" s="46"/>
      <c r="R139" s="46"/>
      <c r="S139" s="8"/>
      <c r="T139" s="6"/>
    </row>
    <row r="140" spans="1:20" s="2" customFormat="1" ht="16.5" x14ac:dyDescent="0.3">
      <c r="A140" s="6"/>
      <c r="B140" s="8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44"/>
      <c r="Q140" s="44"/>
      <c r="R140" s="44"/>
      <c r="S140" s="14"/>
      <c r="T140" s="6"/>
    </row>
    <row r="141" spans="1:20" s="2" customFormat="1" ht="16.5" x14ac:dyDescent="0.3">
      <c r="A141" s="6"/>
      <c r="B141" s="8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44"/>
      <c r="Q141" s="44"/>
      <c r="R141" s="44"/>
      <c r="S141" s="14"/>
      <c r="T141" s="6"/>
    </row>
    <row r="142" spans="1:20" s="2" customFormat="1" ht="16.5" x14ac:dyDescent="0.3">
      <c r="A142" s="6"/>
      <c r="B142" s="8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44"/>
      <c r="Q142" s="44"/>
      <c r="R142" s="44"/>
      <c r="S142" s="14"/>
      <c r="T142" s="6"/>
    </row>
    <row r="143" spans="1:20" s="2" customFormat="1" ht="16.5" x14ac:dyDescent="0.3">
      <c r="A143" s="6"/>
      <c r="B143" s="8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44"/>
      <c r="Q143" s="44"/>
      <c r="R143" s="44"/>
      <c r="S143" s="14"/>
      <c r="T143" s="6"/>
    </row>
    <row r="144" spans="1:20" s="2" customFormat="1" ht="16.5" x14ac:dyDescent="0.3">
      <c r="A144" s="6"/>
      <c r="B144" s="8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44"/>
      <c r="Q144" s="44"/>
      <c r="R144" s="44"/>
      <c r="S144" s="14"/>
      <c r="T144" s="6"/>
    </row>
    <row r="145" spans="1:20" s="2" customFormat="1" ht="16.5" x14ac:dyDescent="0.3">
      <c r="A145" s="6"/>
      <c r="B145" s="8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44"/>
      <c r="Q145" s="44"/>
      <c r="R145" s="44"/>
      <c r="S145" s="14"/>
      <c r="T145" s="6"/>
    </row>
    <row r="146" spans="1:20" s="2" customFormat="1" ht="16.5" x14ac:dyDescent="0.3">
      <c r="A146" s="6"/>
      <c r="B146" s="8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44"/>
      <c r="Q146" s="44"/>
      <c r="R146" s="44"/>
      <c r="S146" s="14"/>
      <c r="T146" s="6"/>
    </row>
    <row r="147" spans="1:20" s="2" customFormat="1" ht="16.5" x14ac:dyDescent="0.3">
      <c r="A147" s="6"/>
      <c r="B147" s="8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44"/>
      <c r="Q147" s="44"/>
      <c r="R147" s="44"/>
      <c r="S147" s="14"/>
      <c r="T147" s="6"/>
    </row>
    <row r="148" spans="1:20" s="2" customFormat="1" ht="16.5" x14ac:dyDescent="0.3">
      <c r="A148" s="6"/>
      <c r="B148" s="8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44"/>
      <c r="Q148" s="44"/>
      <c r="R148" s="44"/>
      <c r="S148" s="14"/>
      <c r="T148" s="6"/>
    </row>
    <row r="149" spans="1:20" s="2" customFormat="1" ht="16.5" x14ac:dyDescent="0.3">
      <c r="A149" s="6"/>
      <c r="B149" s="8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44"/>
      <c r="Q149" s="44"/>
      <c r="R149" s="44"/>
      <c r="S149" s="14"/>
      <c r="T149" s="6"/>
    </row>
    <row r="150" spans="1:20" s="2" customFormat="1" ht="16.5" x14ac:dyDescent="0.3">
      <c r="A150" s="6"/>
      <c r="B150" s="8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44"/>
      <c r="Q150" s="44"/>
      <c r="R150" s="44"/>
      <c r="S150" s="14"/>
      <c r="T150" s="6"/>
    </row>
    <row r="151" spans="1:20" s="2" customFormat="1" ht="16.5" x14ac:dyDescent="0.3">
      <c r="A151" s="6"/>
      <c r="B151" s="8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44"/>
      <c r="Q151" s="44"/>
      <c r="R151" s="44"/>
      <c r="S151" s="14"/>
      <c r="T151" s="6"/>
    </row>
    <row r="152" spans="1:20" s="2" customFormat="1" ht="16.5" x14ac:dyDescent="0.3">
      <c r="A152" s="6"/>
      <c r="B152" s="8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44"/>
      <c r="Q152" s="44"/>
      <c r="R152" s="44"/>
      <c r="S152" s="14"/>
      <c r="T152" s="6"/>
    </row>
    <row r="153" spans="1:20" s="2" customFormat="1" ht="16.5" x14ac:dyDescent="0.3">
      <c r="A153" s="6"/>
      <c r="B153" s="8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44"/>
      <c r="Q153" s="44"/>
      <c r="R153" s="44"/>
      <c r="S153" s="14"/>
      <c r="T153" s="6"/>
    </row>
    <row r="154" spans="1:20" s="2" customFormat="1" ht="16.5" x14ac:dyDescent="0.3">
      <c r="A154" s="6"/>
      <c r="B154" s="8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44"/>
      <c r="Q154" s="44"/>
      <c r="R154" s="44"/>
      <c r="S154" s="14"/>
      <c r="T154" s="6"/>
    </row>
    <row r="155" spans="1:20" s="2" customFormat="1" ht="16.5" x14ac:dyDescent="0.3">
      <c r="A155" s="6"/>
      <c r="B155" s="8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44"/>
      <c r="Q155" s="44"/>
      <c r="R155" s="44"/>
      <c r="S155" s="14"/>
      <c r="T155" s="6"/>
    </row>
    <row r="156" spans="1:20" s="2" customFormat="1" ht="16.5" x14ac:dyDescent="0.3">
      <c r="A156" s="6"/>
      <c r="B156" s="8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44"/>
      <c r="Q156" s="44"/>
      <c r="R156" s="44"/>
      <c r="S156" s="14"/>
      <c r="T156" s="6"/>
    </row>
    <row r="157" spans="1:20" s="2" customFormat="1" ht="16.5" x14ac:dyDescent="0.3">
      <c r="A157" s="6"/>
      <c r="B157" s="8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44"/>
      <c r="Q157" s="44"/>
      <c r="R157" s="44"/>
      <c r="S157" s="14"/>
      <c r="T157" s="6"/>
    </row>
    <row r="158" spans="1:20" s="2" customFormat="1" ht="16.5" x14ac:dyDescent="0.3">
      <c r="A158" s="6"/>
      <c r="B158" s="8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44"/>
      <c r="Q158" s="44"/>
      <c r="R158" s="44"/>
      <c r="S158" s="14"/>
      <c r="T158" s="6"/>
    </row>
    <row r="159" spans="1:20" s="2" customFormat="1" ht="16.5" x14ac:dyDescent="0.3">
      <c r="A159" s="6"/>
      <c r="B159" s="8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44"/>
      <c r="Q159" s="44"/>
      <c r="R159" s="44"/>
      <c r="S159" s="14"/>
      <c r="T159" s="6"/>
    </row>
    <row r="160" spans="1:20" s="2" customFormat="1" ht="16.5" x14ac:dyDescent="0.3">
      <c r="A160" s="6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46"/>
      <c r="Q160" s="46"/>
      <c r="R160" s="46"/>
      <c r="S160" s="8"/>
      <c r="T160" s="6"/>
    </row>
    <row r="161" spans="1:20" s="2" customFormat="1" ht="16.5" x14ac:dyDescent="0.3">
      <c r="A161" s="6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46"/>
      <c r="Q161" s="46"/>
      <c r="R161" s="46"/>
      <c r="S161" s="8"/>
      <c r="T161" s="6"/>
    </row>
    <row r="162" spans="1:20" s="2" customFormat="1" ht="16.5" x14ac:dyDescent="0.3">
      <c r="A162" s="6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46"/>
      <c r="Q162" s="46"/>
      <c r="R162" s="46"/>
      <c r="S162" s="8"/>
      <c r="T162" s="6"/>
    </row>
    <row r="163" spans="1:20" s="2" customFormat="1" ht="16.5" x14ac:dyDescent="0.3">
      <c r="A163" s="6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46"/>
      <c r="Q163" s="46"/>
      <c r="R163" s="46"/>
      <c r="S163" s="8"/>
      <c r="T163" s="6"/>
    </row>
    <row r="164" spans="1:20" s="2" customFormat="1" ht="23.2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43"/>
      <c r="Q164" s="43"/>
      <c r="R164" s="43"/>
      <c r="S164" s="6"/>
      <c r="T164" s="6"/>
    </row>
    <row r="165" spans="1:20" s="2" customFormat="1" x14ac:dyDescent="0.3">
      <c r="P165" s="44"/>
      <c r="Q165" s="44"/>
      <c r="R165" s="44"/>
    </row>
    <row r="166" spans="1:20" s="2" customFormat="1" x14ac:dyDescent="0.3">
      <c r="P166" s="44"/>
      <c r="Q166" s="44"/>
      <c r="R166" s="44"/>
    </row>
    <row r="167" spans="1:20" s="2" customFormat="1" x14ac:dyDescent="0.3">
      <c r="P167" s="44"/>
      <c r="Q167" s="44"/>
      <c r="R167" s="44"/>
    </row>
    <row r="168" spans="1:20" s="2" customFormat="1" x14ac:dyDescent="0.3">
      <c r="P168" s="44"/>
      <c r="Q168" s="44"/>
      <c r="R168" s="44"/>
    </row>
    <row r="169" spans="1:20" s="2" customFormat="1" x14ac:dyDescent="0.3">
      <c r="P169" s="44"/>
      <c r="Q169" s="44"/>
      <c r="R169" s="44"/>
    </row>
    <row r="170" spans="1:20" s="2" customFormat="1" x14ac:dyDescent="0.3">
      <c r="P170" s="44"/>
      <c r="Q170" s="44"/>
      <c r="R170" s="44"/>
    </row>
    <row r="171" spans="1:20" s="2" customFormat="1" x14ac:dyDescent="0.3">
      <c r="P171" s="44"/>
      <c r="Q171" s="44"/>
      <c r="R171" s="44"/>
    </row>
    <row r="172" spans="1:20" s="2" customFormat="1" x14ac:dyDescent="0.3">
      <c r="P172" s="44"/>
      <c r="Q172" s="44"/>
      <c r="R172" s="44"/>
    </row>
    <row r="173" spans="1:20" s="2" customFormat="1" x14ac:dyDescent="0.3">
      <c r="P173" s="44"/>
      <c r="Q173" s="44"/>
      <c r="R173" s="44"/>
    </row>
    <row r="174" spans="1:20" s="2" customFormat="1" x14ac:dyDescent="0.3">
      <c r="P174" s="44"/>
      <c r="Q174" s="44"/>
      <c r="R174" s="44"/>
    </row>
    <row r="175" spans="1:20" s="2" customFormat="1" x14ac:dyDescent="0.3">
      <c r="P175" s="44"/>
      <c r="Q175" s="44"/>
      <c r="R175" s="44"/>
    </row>
    <row r="176" spans="1:20" s="2" customFormat="1" x14ac:dyDescent="0.3">
      <c r="P176" s="44"/>
      <c r="Q176" s="44"/>
      <c r="R176" s="44"/>
    </row>
    <row r="177" spans="16:18" s="2" customFormat="1" x14ac:dyDescent="0.3">
      <c r="P177" s="44"/>
      <c r="Q177" s="44"/>
      <c r="R177" s="44"/>
    </row>
    <row r="178" spans="16:18" s="2" customFormat="1" x14ac:dyDescent="0.3">
      <c r="P178" s="44"/>
      <c r="Q178" s="44"/>
      <c r="R178" s="44"/>
    </row>
    <row r="179" spans="16:18" s="2" customFormat="1" x14ac:dyDescent="0.3">
      <c r="P179" s="44"/>
      <c r="Q179" s="44"/>
      <c r="R179" s="44"/>
    </row>
    <row r="180" spans="16:18" s="2" customFormat="1" x14ac:dyDescent="0.3">
      <c r="P180" s="44"/>
      <c r="Q180" s="44"/>
      <c r="R180" s="44"/>
    </row>
    <row r="181" spans="16:18" s="2" customFormat="1" x14ac:dyDescent="0.3">
      <c r="P181" s="44"/>
      <c r="Q181" s="44"/>
      <c r="R181" s="44"/>
    </row>
    <row r="182" spans="16:18" s="2" customFormat="1" x14ac:dyDescent="0.3">
      <c r="P182" s="44"/>
      <c r="Q182" s="44"/>
      <c r="R182" s="44"/>
    </row>
    <row r="183" spans="16:18" s="2" customFormat="1" x14ac:dyDescent="0.3">
      <c r="P183" s="44"/>
      <c r="Q183" s="44"/>
      <c r="R183" s="44"/>
    </row>
    <row r="184" spans="16:18" s="2" customFormat="1" x14ac:dyDescent="0.3">
      <c r="P184" s="44"/>
      <c r="Q184" s="44"/>
      <c r="R184" s="44"/>
    </row>
    <row r="185" spans="16:18" s="2" customFormat="1" x14ac:dyDescent="0.3">
      <c r="P185" s="44"/>
      <c r="Q185" s="44"/>
      <c r="R185" s="44"/>
    </row>
    <row r="186" spans="16:18" s="2" customFormat="1" x14ac:dyDescent="0.3">
      <c r="P186" s="44"/>
      <c r="Q186" s="44"/>
      <c r="R186" s="44"/>
    </row>
    <row r="187" spans="16:18" s="2" customFormat="1" x14ac:dyDescent="0.3">
      <c r="P187" s="44"/>
      <c r="Q187" s="44"/>
      <c r="R187" s="44"/>
    </row>
    <row r="188" spans="16:18" s="2" customFormat="1" x14ac:dyDescent="0.3">
      <c r="P188" s="44"/>
      <c r="Q188" s="44"/>
      <c r="R188" s="44"/>
    </row>
    <row r="189" spans="16:18" s="2" customFormat="1" x14ac:dyDescent="0.3">
      <c r="P189" s="44"/>
      <c r="Q189" s="44"/>
      <c r="R189" s="44"/>
    </row>
    <row r="190" spans="16:18" s="2" customFormat="1" x14ac:dyDescent="0.3">
      <c r="P190" s="44"/>
      <c r="Q190" s="44"/>
      <c r="R190" s="44"/>
    </row>
    <row r="191" spans="16:18" s="2" customFormat="1" x14ac:dyDescent="0.3">
      <c r="P191" s="44"/>
      <c r="Q191" s="44"/>
      <c r="R191" s="44"/>
    </row>
    <row r="192" spans="16:18" s="2" customFormat="1" x14ac:dyDescent="0.3">
      <c r="P192" s="44"/>
      <c r="Q192" s="44"/>
      <c r="R192" s="44"/>
    </row>
    <row r="193" spans="16:18" s="2" customFormat="1" x14ac:dyDescent="0.3">
      <c r="P193" s="44"/>
      <c r="Q193" s="44"/>
      <c r="R193" s="44"/>
    </row>
    <row r="194" spans="16:18" s="2" customFormat="1" x14ac:dyDescent="0.3">
      <c r="P194" s="44"/>
      <c r="Q194" s="44"/>
      <c r="R194" s="44"/>
    </row>
    <row r="195" spans="16:18" s="2" customFormat="1" x14ac:dyDescent="0.3">
      <c r="P195" s="44"/>
      <c r="Q195" s="44"/>
      <c r="R195" s="44"/>
    </row>
    <row r="196" spans="16:18" s="2" customFormat="1" x14ac:dyDescent="0.3">
      <c r="P196" s="44"/>
      <c r="Q196" s="44"/>
      <c r="R196" s="44"/>
    </row>
    <row r="197" spans="16:18" s="2" customFormat="1" x14ac:dyDescent="0.3">
      <c r="P197" s="44"/>
      <c r="Q197" s="44"/>
      <c r="R197" s="44"/>
    </row>
    <row r="198" spans="16:18" s="2" customFormat="1" x14ac:dyDescent="0.3">
      <c r="P198" s="44"/>
      <c r="Q198" s="44"/>
      <c r="R198" s="44"/>
    </row>
    <row r="199" spans="16:18" s="2" customFormat="1" x14ac:dyDescent="0.3">
      <c r="P199" s="44"/>
      <c r="Q199" s="44"/>
      <c r="R199" s="44"/>
    </row>
    <row r="200" spans="16:18" s="2" customFormat="1" x14ac:dyDescent="0.3">
      <c r="P200" s="44"/>
      <c r="Q200" s="44"/>
      <c r="R200" s="44"/>
    </row>
    <row r="201" spans="16:18" s="2" customFormat="1" x14ac:dyDescent="0.3">
      <c r="P201" s="44"/>
      <c r="Q201" s="44"/>
      <c r="R201" s="44"/>
    </row>
    <row r="202" spans="16:18" s="2" customFormat="1" x14ac:dyDescent="0.3">
      <c r="P202" s="44"/>
      <c r="Q202" s="44"/>
      <c r="R202" s="44"/>
    </row>
    <row r="203" spans="16:18" s="2" customFormat="1" x14ac:dyDescent="0.3">
      <c r="P203" s="44"/>
      <c r="Q203" s="44"/>
      <c r="R203" s="44"/>
    </row>
    <row r="204" spans="16:18" s="2" customFormat="1" x14ac:dyDescent="0.3">
      <c r="P204" s="44"/>
      <c r="Q204" s="44"/>
      <c r="R204" s="44"/>
    </row>
    <row r="205" spans="16:18" s="2" customFormat="1" x14ac:dyDescent="0.3">
      <c r="P205" s="44"/>
      <c r="Q205" s="44"/>
      <c r="R205" s="44"/>
    </row>
    <row r="206" spans="16:18" s="2" customFormat="1" x14ac:dyDescent="0.3">
      <c r="P206" s="44"/>
      <c r="Q206" s="44"/>
      <c r="R206" s="44"/>
    </row>
    <row r="207" spans="16:18" s="2" customFormat="1" x14ac:dyDescent="0.3">
      <c r="P207" s="44"/>
      <c r="Q207" s="44"/>
      <c r="R207" s="44"/>
    </row>
    <row r="208" spans="16:18" s="2" customFormat="1" x14ac:dyDescent="0.3">
      <c r="P208" s="44"/>
      <c r="Q208" s="44"/>
      <c r="R208" s="44"/>
    </row>
    <row r="209" spans="16:18" s="2" customFormat="1" x14ac:dyDescent="0.3">
      <c r="P209" s="44"/>
      <c r="Q209" s="44"/>
      <c r="R209" s="44"/>
    </row>
    <row r="210" spans="16:18" s="2" customFormat="1" x14ac:dyDescent="0.3">
      <c r="P210" s="44"/>
      <c r="Q210" s="44"/>
      <c r="R210" s="44"/>
    </row>
    <row r="211" spans="16:18" s="2" customFormat="1" x14ac:dyDescent="0.3">
      <c r="P211" s="44"/>
      <c r="Q211" s="44"/>
      <c r="R211" s="44"/>
    </row>
    <row r="212" spans="16:18" s="2" customFormat="1" x14ac:dyDescent="0.3">
      <c r="P212" s="44"/>
      <c r="Q212" s="44"/>
      <c r="R212" s="44"/>
    </row>
    <row r="213" spans="16:18" s="2" customFormat="1" x14ac:dyDescent="0.3">
      <c r="P213" s="44"/>
      <c r="Q213" s="44"/>
      <c r="R213" s="44"/>
    </row>
    <row r="214" spans="16:18" s="2" customFormat="1" x14ac:dyDescent="0.3">
      <c r="P214" s="44"/>
      <c r="Q214" s="44"/>
      <c r="R214" s="44"/>
    </row>
    <row r="215" spans="16:18" s="2" customFormat="1" x14ac:dyDescent="0.3">
      <c r="P215" s="44"/>
      <c r="Q215" s="44"/>
      <c r="R215" s="44"/>
    </row>
    <row r="216" spans="16:18" s="2" customFormat="1" x14ac:dyDescent="0.3">
      <c r="P216" s="44"/>
      <c r="Q216" s="44"/>
      <c r="R216" s="44"/>
    </row>
    <row r="217" spans="16:18" s="2" customFormat="1" x14ac:dyDescent="0.3">
      <c r="P217" s="44"/>
      <c r="Q217" s="44"/>
      <c r="R217" s="44"/>
    </row>
    <row r="218" spans="16:18" s="2" customFormat="1" x14ac:dyDescent="0.3">
      <c r="P218" s="44"/>
      <c r="Q218" s="44"/>
      <c r="R218" s="44"/>
    </row>
    <row r="219" spans="16:18" s="2" customFormat="1" x14ac:dyDescent="0.3">
      <c r="P219" s="44"/>
      <c r="Q219" s="44"/>
      <c r="R219" s="44"/>
    </row>
    <row r="220" spans="16:18" s="2" customFormat="1" x14ac:dyDescent="0.3">
      <c r="P220" s="44"/>
      <c r="Q220" s="44"/>
      <c r="R220" s="44"/>
    </row>
    <row r="221" spans="16:18" s="2" customFormat="1" x14ac:dyDescent="0.3">
      <c r="P221" s="44"/>
      <c r="Q221" s="44"/>
      <c r="R221" s="44"/>
    </row>
    <row r="222" spans="16:18" s="2" customFormat="1" x14ac:dyDescent="0.3">
      <c r="P222" s="44"/>
      <c r="Q222" s="44"/>
      <c r="R222" s="44"/>
    </row>
    <row r="223" spans="16:18" s="2" customFormat="1" x14ac:dyDescent="0.3">
      <c r="P223" s="44"/>
      <c r="Q223" s="44"/>
      <c r="R223" s="44"/>
    </row>
    <row r="224" spans="16:18" s="2" customFormat="1" x14ac:dyDescent="0.3">
      <c r="P224" s="44"/>
      <c r="Q224" s="44"/>
      <c r="R224" s="44"/>
    </row>
    <row r="225" spans="16:18" s="2" customFormat="1" x14ac:dyDescent="0.3">
      <c r="P225" s="44"/>
      <c r="Q225" s="44"/>
      <c r="R225" s="44"/>
    </row>
    <row r="226" spans="16:18" s="2" customFormat="1" x14ac:dyDescent="0.3">
      <c r="P226" s="44"/>
      <c r="Q226" s="44"/>
      <c r="R226" s="44"/>
    </row>
    <row r="227" spans="16:18" s="2" customFormat="1" x14ac:dyDescent="0.3">
      <c r="P227" s="44"/>
      <c r="Q227" s="44"/>
      <c r="R227" s="44"/>
    </row>
    <row r="228" spans="16:18" s="2" customFormat="1" x14ac:dyDescent="0.3">
      <c r="P228" s="44"/>
      <c r="Q228" s="44"/>
      <c r="R228" s="44"/>
    </row>
    <row r="229" spans="16:18" s="2" customFormat="1" x14ac:dyDescent="0.3">
      <c r="P229" s="44"/>
      <c r="Q229" s="44"/>
      <c r="R229" s="44"/>
    </row>
    <row r="230" spans="16:18" s="2" customFormat="1" x14ac:dyDescent="0.3">
      <c r="P230" s="44"/>
      <c r="Q230" s="44"/>
      <c r="R230" s="44"/>
    </row>
    <row r="231" spans="16:18" s="2" customFormat="1" x14ac:dyDescent="0.3">
      <c r="P231" s="44"/>
      <c r="Q231" s="44"/>
      <c r="R231" s="44"/>
    </row>
    <row r="232" spans="16:18" s="2" customFormat="1" x14ac:dyDescent="0.3">
      <c r="P232" s="44"/>
      <c r="Q232" s="44"/>
      <c r="R232" s="44"/>
    </row>
    <row r="233" spans="16:18" s="2" customFormat="1" x14ac:dyDescent="0.3">
      <c r="P233" s="44"/>
      <c r="Q233" s="44"/>
      <c r="R233" s="44"/>
    </row>
    <row r="234" spans="16:18" s="2" customFormat="1" x14ac:dyDescent="0.3">
      <c r="P234" s="44"/>
      <c r="Q234" s="44"/>
      <c r="R234" s="44"/>
    </row>
    <row r="235" spans="16:18" s="2" customFormat="1" x14ac:dyDescent="0.3">
      <c r="P235" s="44"/>
      <c r="Q235" s="44"/>
      <c r="R235" s="44"/>
    </row>
    <row r="236" spans="16:18" s="2" customFormat="1" x14ac:dyDescent="0.3">
      <c r="P236" s="44"/>
      <c r="Q236" s="44"/>
      <c r="R236" s="44"/>
    </row>
    <row r="237" spans="16:18" s="2" customFormat="1" x14ac:dyDescent="0.3">
      <c r="P237" s="44"/>
      <c r="Q237" s="44"/>
      <c r="R237" s="44"/>
    </row>
    <row r="238" spans="16:18" s="2" customFormat="1" x14ac:dyDescent="0.3">
      <c r="P238" s="44"/>
      <c r="Q238" s="44"/>
      <c r="R238" s="44"/>
    </row>
    <row r="239" spans="16:18" s="2" customFormat="1" x14ac:dyDescent="0.3">
      <c r="P239" s="44"/>
      <c r="Q239" s="44"/>
      <c r="R239" s="44"/>
    </row>
    <row r="240" spans="16:18" s="2" customFormat="1" x14ac:dyDescent="0.3">
      <c r="P240" s="44"/>
      <c r="Q240" s="44"/>
      <c r="R240" s="44"/>
    </row>
    <row r="241" spans="1:20" s="2" customFormat="1" x14ac:dyDescent="0.3">
      <c r="P241" s="44"/>
      <c r="Q241" s="44"/>
      <c r="R241" s="44"/>
    </row>
    <row r="242" spans="1:20" s="2" customFormat="1" x14ac:dyDescent="0.3">
      <c r="P242" s="44"/>
      <c r="Q242" s="44"/>
      <c r="R242" s="44"/>
    </row>
    <row r="243" spans="1:20" s="2" customFormat="1" x14ac:dyDescent="0.3">
      <c r="P243" s="44"/>
      <c r="Q243" s="44"/>
      <c r="R243" s="44"/>
    </row>
    <row r="244" spans="1:20" s="2" customFormat="1" x14ac:dyDescent="0.3">
      <c r="P244" s="44"/>
      <c r="Q244" s="44"/>
      <c r="R244" s="44"/>
    </row>
    <row r="245" spans="1:20" s="2" customFormat="1" x14ac:dyDescent="0.3">
      <c r="P245" s="44"/>
      <c r="Q245" s="44"/>
      <c r="R245" s="44"/>
    </row>
    <row r="246" spans="1:20" s="2" customFormat="1" x14ac:dyDescent="0.3">
      <c r="P246" s="44"/>
      <c r="Q246" s="44"/>
      <c r="R246" s="44"/>
    </row>
    <row r="247" spans="1:20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44"/>
      <c r="Q247" s="44"/>
      <c r="R247" s="44"/>
      <c r="S247" s="2"/>
      <c r="T247" s="2"/>
    </row>
    <row r="248" spans="1:20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44"/>
      <c r="Q248" s="44"/>
      <c r="R248" s="44"/>
      <c r="S248" s="2"/>
      <c r="T248" s="2"/>
    </row>
    <row r="249" spans="1:20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44"/>
      <c r="Q249" s="44"/>
      <c r="R249" s="44"/>
      <c r="S249" s="2"/>
      <c r="T249" s="2"/>
    </row>
    <row r="250" spans="1:20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44"/>
      <c r="Q250" s="44"/>
      <c r="R250" s="44"/>
      <c r="S250" s="2"/>
      <c r="T250" s="2"/>
    </row>
    <row r="251" spans="1:20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44"/>
      <c r="Q251" s="44"/>
      <c r="R251" s="44"/>
      <c r="S251" s="2"/>
      <c r="T251" s="2"/>
    </row>
    <row r="252" spans="1:20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44"/>
      <c r="Q252" s="44"/>
      <c r="R252" s="44"/>
      <c r="S252" s="2"/>
      <c r="T252" s="2"/>
    </row>
    <row r="253" spans="1:20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44"/>
      <c r="Q253" s="44"/>
      <c r="R253" s="44"/>
      <c r="S253" s="2"/>
      <c r="T253" s="2"/>
    </row>
    <row r="254" spans="1:20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44"/>
      <c r="Q254" s="44"/>
      <c r="R254" s="44"/>
      <c r="S254" s="2"/>
      <c r="T254" s="2"/>
    </row>
    <row r="255" spans="1:20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44"/>
      <c r="Q255" s="44"/>
      <c r="R255" s="44"/>
      <c r="S255" s="2"/>
      <c r="T255" s="2"/>
    </row>
    <row r="256" spans="1:20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44"/>
      <c r="Q256" s="44"/>
      <c r="R256" s="44"/>
      <c r="S256" s="2"/>
      <c r="T256" s="2"/>
    </row>
    <row r="257" spans="1:20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44"/>
      <c r="Q257" s="44"/>
      <c r="R257" s="44"/>
      <c r="S257" s="2"/>
      <c r="T257" s="2"/>
    </row>
    <row r="258" spans="1:20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44"/>
      <c r="Q258" s="44"/>
      <c r="R258" s="44"/>
      <c r="S258" s="2"/>
      <c r="T258" s="2"/>
    </row>
    <row r="259" spans="1:20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44"/>
      <c r="Q259" s="44"/>
      <c r="R259" s="44"/>
      <c r="S259" s="2"/>
      <c r="T259" s="2"/>
    </row>
    <row r="260" spans="1:20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44"/>
      <c r="Q260" s="44"/>
      <c r="R260" s="44"/>
      <c r="S260" s="2"/>
      <c r="T260" s="2"/>
    </row>
    <row r="261" spans="1:20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44"/>
      <c r="Q261" s="44"/>
      <c r="R261" s="44"/>
      <c r="S261" s="2"/>
      <c r="T261" s="2"/>
    </row>
    <row r="262" spans="1:20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44"/>
      <c r="Q262" s="44"/>
      <c r="R262" s="44"/>
      <c r="S262" s="2"/>
      <c r="T262" s="2"/>
    </row>
    <row r="263" spans="1:20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44"/>
      <c r="Q263" s="44"/>
      <c r="R263" s="44"/>
      <c r="S263" s="2"/>
      <c r="T263" s="2"/>
    </row>
    <row r="264" spans="1:20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44"/>
      <c r="Q264" s="44"/>
      <c r="R264" s="44"/>
      <c r="S264" s="2"/>
      <c r="T264" s="2"/>
    </row>
    <row r="265" spans="1:20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44"/>
      <c r="Q265" s="44"/>
      <c r="R265" s="44"/>
      <c r="S265" s="2"/>
      <c r="T265" s="2"/>
    </row>
    <row r="266" spans="1:20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44"/>
      <c r="Q266" s="44"/>
      <c r="R266" s="44"/>
      <c r="S266" s="2"/>
      <c r="T266" s="2"/>
    </row>
    <row r="267" spans="1:20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44"/>
      <c r="Q267" s="44"/>
      <c r="R267" s="44"/>
      <c r="S267" s="2"/>
      <c r="T267" s="2"/>
    </row>
    <row r="268" spans="1:20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44"/>
      <c r="Q268" s="44"/>
      <c r="R268" s="44"/>
      <c r="S268" s="2"/>
      <c r="T268" s="2"/>
    </row>
    <row r="269" spans="1:20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44"/>
      <c r="Q269" s="44"/>
      <c r="R269" s="44"/>
      <c r="S269" s="2"/>
      <c r="T269" s="2"/>
    </row>
    <row r="270" spans="1:20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44"/>
      <c r="Q270" s="44"/>
      <c r="R270" s="44"/>
      <c r="S270" s="2"/>
      <c r="T270" s="2"/>
    </row>
    <row r="271" spans="1:20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44"/>
      <c r="Q271" s="44"/>
      <c r="R271" s="44"/>
      <c r="S271" s="2"/>
      <c r="T271" s="2"/>
    </row>
    <row r="272" spans="1:20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44"/>
      <c r="Q272" s="44"/>
      <c r="R272" s="44"/>
      <c r="S272" s="2"/>
      <c r="T272" s="2"/>
    </row>
    <row r="273" spans="1:20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44"/>
      <c r="Q273" s="44"/>
      <c r="R273" s="44"/>
      <c r="S273" s="2"/>
      <c r="T273" s="2"/>
    </row>
    <row r="274" spans="1:20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44"/>
      <c r="Q274" s="44"/>
      <c r="R274" s="44"/>
      <c r="S274" s="2"/>
      <c r="T274" s="2"/>
    </row>
    <row r="275" spans="1:20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44"/>
      <c r="Q275" s="44"/>
      <c r="R275" s="44"/>
      <c r="S275" s="2"/>
      <c r="T275" s="2"/>
    </row>
    <row r="276" spans="1:20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44"/>
      <c r="Q276" s="44"/>
      <c r="R276" s="44"/>
      <c r="S276" s="2"/>
      <c r="T276" s="2"/>
    </row>
    <row r="277" spans="1:20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44"/>
      <c r="Q277" s="44"/>
      <c r="R277" s="44"/>
      <c r="S277" s="2"/>
      <c r="T277" s="2"/>
    </row>
    <row r="278" spans="1:20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44"/>
      <c r="Q278" s="44"/>
      <c r="R278" s="44"/>
      <c r="S278" s="2"/>
      <c r="T278" s="2"/>
    </row>
    <row r="279" spans="1:20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44"/>
      <c r="Q279" s="44"/>
      <c r="R279" s="44"/>
      <c r="S279" s="2"/>
      <c r="T279" s="2"/>
    </row>
    <row r="280" spans="1:20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44"/>
      <c r="Q280" s="44"/>
      <c r="R280" s="44"/>
      <c r="S280" s="2"/>
      <c r="T280" s="2"/>
    </row>
    <row r="281" spans="1:20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44"/>
      <c r="Q281" s="44"/>
      <c r="R281" s="44"/>
      <c r="S281" s="2"/>
      <c r="T281" s="2"/>
    </row>
    <row r="282" spans="1:20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44"/>
      <c r="Q282" s="44"/>
      <c r="R282" s="44"/>
      <c r="S282" s="2"/>
      <c r="T282" s="2"/>
    </row>
    <row r="283" spans="1:20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44"/>
      <c r="Q283" s="44"/>
      <c r="R283" s="44"/>
      <c r="S283" s="2"/>
      <c r="T283" s="2"/>
    </row>
    <row r="284" spans="1:20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44"/>
      <c r="Q284" s="44"/>
      <c r="R284" s="44"/>
      <c r="S284" s="2"/>
      <c r="T284" s="2"/>
    </row>
    <row r="285" spans="1:20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44"/>
      <c r="Q285" s="44"/>
      <c r="R285" s="44"/>
      <c r="S285" s="2"/>
      <c r="T285" s="2"/>
    </row>
    <row r="286" spans="1:20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44"/>
      <c r="Q286" s="44"/>
      <c r="R286" s="44"/>
      <c r="S286" s="2"/>
      <c r="T286" s="2"/>
    </row>
    <row r="287" spans="1:20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44"/>
      <c r="Q287" s="44"/>
      <c r="R287" s="44"/>
      <c r="S287" s="2"/>
      <c r="T287" s="2"/>
    </row>
    <row r="288" spans="1:20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44"/>
      <c r="Q288" s="44"/>
      <c r="R288" s="44"/>
      <c r="S288" s="2"/>
      <c r="T288" s="2"/>
    </row>
    <row r="289" spans="1:20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44"/>
      <c r="Q289" s="44"/>
      <c r="R289" s="44"/>
      <c r="S289" s="2"/>
      <c r="T289" s="2"/>
    </row>
    <row r="290" spans="1:20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44"/>
      <c r="Q290" s="44"/>
      <c r="R290" s="44"/>
      <c r="S290" s="2"/>
      <c r="T290" s="2"/>
    </row>
    <row r="291" spans="1:20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44"/>
      <c r="Q291" s="44"/>
      <c r="R291" s="44"/>
      <c r="S291" s="2"/>
      <c r="T291" s="2"/>
    </row>
    <row r="292" spans="1:20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44"/>
      <c r="Q292" s="44"/>
      <c r="R292" s="44"/>
      <c r="S292" s="2"/>
      <c r="T292" s="2"/>
    </row>
    <row r="293" spans="1:20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44"/>
      <c r="Q293" s="44"/>
      <c r="R293" s="44"/>
      <c r="S293" s="2"/>
      <c r="T293" s="2"/>
    </row>
    <row r="294" spans="1:20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44"/>
      <c r="Q294" s="44"/>
      <c r="R294" s="44"/>
      <c r="S294" s="2"/>
      <c r="T294" s="2"/>
    </row>
    <row r="295" spans="1:20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44"/>
      <c r="Q295" s="44"/>
      <c r="R295" s="44"/>
      <c r="S295" s="2"/>
      <c r="T295" s="2"/>
    </row>
    <row r="296" spans="1:20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44"/>
      <c r="Q296" s="44"/>
      <c r="R296" s="44"/>
      <c r="S296" s="2"/>
      <c r="T296" s="2"/>
    </row>
    <row r="297" spans="1:20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44"/>
      <c r="Q297" s="44"/>
      <c r="R297" s="44"/>
      <c r="S297" s="2"/>
      <c r="T297" s="2"/>
    </row>
    <row r="298" spans="1:20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44"/>
      <c r="Q298" s="44"/>
      <c r="R298" s="44"/>
      <c r="S298" s="2"/>
      <c r="T298" s="2"/>
    </row>
    <row r="299" spans="1:20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44"/>
      <c r="Q299" s="44"/>
      <c r="R299" s="44"/>
      <c r="S299" s="2"/>
      <c r="T299" s="2"/>
    </row>
    <row r="300" spans="1:20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44"/>
      <c r="Q300" s="44"/>
      <c r="R300" s="44"/>
      <c r="S300" s="2"/>
      <c r="T300" s="2"/>
    </row>
    <row r="301" spans="1:20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44"/>
      <c r="Q301" s="44"/>
      <c r="R301" s="44"/>
      <c r="S301" s="2"/>
      <c r="T301" s="2"/>
    </row>
    <row r="302" spans="1:20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44"/>
      <c r="Q302" s="44"/>
      <c r="R302" s="44"/>
      <c r="S302" s="2"/>
      <c r="T302" s="2"/>
    </row>
    <row r="303" spans="1:20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44"/>
      <c r="Q303" s="44"/>
      <c r="R303" s="44"/>
      <c r="S303" s="2"/>
      <c r="T303" s="2"/>
    </row>
    <row r="304" spans="1:20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44"/>
      <c r="Q304" s="44"/>
      <c r="R304" s="44"/>
      <c r="S304" s="2"/>
      <c r="T304" s="2"/>
    </row>
    <row r="305" spans="1:20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44"/>
      <c r="Q305" s="44"/>
      <c r="R305" s="44"/>
      <c r="S305" s="2"/>
      <c r="T305" s="2"/>
    </row>
    <row r="306" spans="1:20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44"/>
      <c r="Q306" s="44"/>
      <c r="R306" s="44"/>
      <c r="S306" s="2"/>
      <c r="T306" s="2"/>
    </row>
    <row r="307" spans="1:20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44"/>
      <c r="Q307" s="44"/>
      <c r="R307" s="44"/>
      <c r="S307" s="2"/>
      <c r="T307" s="2"/>
    </row>
    <row r="308" spans="1:20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44"/>
      <c r="Q308" s="44"/>
      <c r="R308" s="44"/>
      <c r="S308" s="2"/>
      <c r="T308" s="2"/>
    </row>
    <row r="309" spans="1:20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44"/>
      <c r="Q309" s="44"/>
      <c r="R309" s="44"/>
      <c r="S309" s="2"/>
      <c r="T309" s="2"/>
    </row>
    <row r="310" spans="1:20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44"/>
      <c r="Q310" s="44"/>
      <c r="R310" s="44"/>
      <c r="S310" s="2"/>
      <c r="T310" s="2"/>
    </row>
    <row r="311" spans="1:20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44"/>
      <c r="Q311" s="44"/>
      <c r="R311" s="44"/>
      <c r="S311" s="2"/>
      <c r="T311" s="2"/>
    </row>
    <row r="312" spans="1:20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44"/>
      <c r="Q312" s="44"/>
      <c r="R312" s="44"/>
      <c r="S312" s="2"/>
      <c r="T312" s="2"/>
    </row>
    <row r="313" spans="1:20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44"/>
      <c r="Q313" s="44"/>
      <c r="R313" s="44"/>
      <c r="S313" s="2"/>
      <c r="T313" s="2"/>
    </row>
    <row r="314" spans="1:20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44"/>
      <c r="Q314" s="44"/>
      <c r="R314" s="44"/>
      <c r="S314" s="2"/>
      <c r="T314" s="2"/>
    </row>
    <row r="315" spans="1:20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44"/>
      <c r="Q315" s="44"/>
      <c r="R315" s="44"/>
      <c r="S315" s="2"/>
      <c r="T315" s="2"/>
    </row>
    <row r="316" spans="1:20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44"/>
      <c r="Q316" s="44"/>
      <c r="R316" s="44"/>
      <c r="S316" s="2"/>
      <c r="T316" s="2"/>
    </row>
    <row r="317" spans="1:20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44"/>
      <c r="Q317" s="44"/>
      <c r="R317" s="44"/>
      <c r="S317" s="2"/>
      <c r="T317" s="2"/>
    </row>
  </sheetData>
  <mergeCells count="62">
    <mergeCell ref="B73:H73"/>
    <mergeCell ref="C82:K82"/>
    <mergeCell ref="F122:N122"/>
    <mergeCell ref="F135:G135"/>
    <mergeCell ref="F129:G129"/>
    <mergeCell ref="F130:G130"/>
    <mergeCell ref="F131:G131"/>
    <mergeCell ref="F132:G132"/>
    <mergeCell ref="F133:G133"/>
    <mergeCell ref="F134:G134"/>
    <mergeCell ref="F124:G124"/>
    <mergeCell ref="F125:G125"/>
    <mergeCell ref="F126:G126"/>
    <mergeCell ref="F127:G127"/>
    <mergeCell ref="B120:S120"/>
    <mergeCell ref="B78:S79"/>
    <mergeCell ref="E29:G29"/>
    <mergeCell ref="E30:G30"/>
    <mergeCell ref="E31:G31"/>
    <mergeCell ref="E32:G32"/>
    <mergeCell ref="E23:G23"/>
    <mergeCell ref="E24:G24"/>
    <mergeCell ref="E25:G25"/>
    <mergeCell ref="E26:G26"/>
    <mergeCell ref="E27:G27"/>
    <mergeCell ref="E28:G28"/>
    <mergeCell ref="B13:S13"/>
    <mergeCell ref="B14:S15"/>
    <mergeCell ref="E21:G21"/>
    <mergeCell ref="E22:G22"/>
    <mergeCell ref="E19:N19"/>
    <mergeCell ref="E20:G20"/>
    <mergeCell ref="E46:G46"/>
    <mergeCell ref="E47:G47"/>
    <mergeCell ref="E48:G48"/>
    <mergeCell ref="Q33:R33"/>
    <mergeCell ref="Q49:R49"/>
    <mergeCell ref="E41:G41"/>
    <mergeCell ref="E42:G42"/>
    <mergeCell ref="E43:G43"/>
    <mergeCell ref="E44:G44"/>
    <mergeCell ref="E45:G45"/>
    <mergeCell ref="E37:G37"/>
    <mergeCell ref="E38:G38"/>
    <mergeCell ref="E39:G39"/>
    <mergeCell ref="E40:G40"/>
    <mergeCell ref="E35:N35"/>
    <mergeCell ref="E36:G36"/>
    <mergeCell ref="P136:Q136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F128:G128"/>
  </mergeCells>
  <pageMargins left="0.25" right="0.25" top="0.75" bottom="0.75" header="0.3" footer="0.3"/>
  <pageSetup paperSize="5" scale="75" orientation="landscape" r:id="rId1"/>
  <ignoredErrors>
    <ignoredError sqref="I33 K33:N33 H136:I136 K136:N136 D71 C71 H49:M49 E97:F97 H97:K9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 REV-ACTU PORT</vt:lpstr>
      <vt:lpstr>'REC REV-ACTU PORT'!Área_de_impresión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2019-08-14T17:51:16Z</cp:lastPrinted>
  <dcterms:created xsi:type="dcterms:W3CDTF">2016-08-15T17:13:33Z</dcterms:created>
  <dcterms:modified xsi:type="dcterms:W3CDTF">2022-09-23T13:30:32Z</dcterms:modified>
</cp:coreProperties>
</file>