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8141A75C-F496-43E5-9B53-042985687B8D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Solicitudes Recibidas" sheetId="1" r:id="rId1"/>
  </sheets>
  <definedNames>
    <definedName name="_xlnm.Print_Area" localSheetId="0">'Solicitudes Recibidas'!$A$1:$R$92</definedName>
  </definedNames>
  <calcPr calcId="191029"/>
</workbook>
</file>

<file path=xl/calcChain.xml><?xml version="1.0" encoding="utf-8"?>
<calcChain xmlns="http://schemas.openxmlformats.org/spreadsheetml/2006/main">
  <c r="P31" i="1" l="1"/>
  <c r="K61" i="1" l="1"/>
  <c r="F32" i="1" l="1"/>
  <c r="I66" i="1" l="1"/>
  <c r="K65" i="1" l="1"/>
  <c r="K64" i="1"/>
  <c r="P30" i="1"/>
  <c r="K63" i="1"/>
  <c r="P23" i="1"/>
  <c r="P27" i="1"/>
  <c r="P28" i="1"/>
  <c r="P29" i="1"/>
  <c r="K62" i="1"/>
  <c r="J66" i="1"/>
  <c r="P26" i="1"/>
  <c r="P25" i="1"/>
  <c r="P24" i="1"/>
  <c r="P22" i="1"/>
  <c r="P21" i="1"/>
  <c r="P20" i="1"/>
  <c r="N32" i="1"/>
  <c r="K54" i="1" l="1"/>
  <c r="K55" i="1"/>
  <c r="K56" i="1"/>
  <c r="K57" i="1"/>
  <c r="K58" i="1"/>
  <c r="K59" i="1"/>
  <c r="K60" i="1"/>
  <c r="O32" i="1"/>
  <c r="H66" i="1"/>
  <c r="M32" i="1"/>
  <c r="G66" i="1"/>
  <c r="P32" i="1"/>
  <c r="K66" i="1" l="1"/>
</calcChain>
</file>

<file path=xl/sharedStrings.xml><?xml version="1.0" encoding="utf-8"?>
<sst xmlns="http://schemas.openxmlformats.org/spreadsheetml/2006/main" count="277" uniqueCount="28">
  <si>
    <t>MESES</t>
  </si>
  <si>
    <t>SOLICITUDES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</si>
  <si>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</si>
  <si>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</si>
  <si>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</si>
  <si>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</si>
  <si>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</si>
  <si>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</si>
  <si>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</si>
  <si>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</si>
  <si>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</si>
  <si>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</si>
  <si>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</si>
  <si>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</si>
  <si>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</si>
  <si>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</si>
  <si>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</si>
  <si>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</si>
  <si>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</si>
  <si>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</si>
  <si>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</si>
  <si>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</si>
  <si>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SOLICITUDES RECIBIDAS 2021</t>
  </si>
  <si>
    <t>TIPO DE SOLICITUD 2021</t>
  </si>
  <si>
    <t>SOLICITUDES POR GÉNERO 2021</t>
  </si>
  <si>
    <t xml:space="preserve"> </t>
  </si>
  <si>
    <t>SISAI</t>
  </si>
  <si>
    <t>INFORMACIÓN ESTADÍSTICAS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</si>
</sst>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0" fillId="2" borderId="0" xfId="0" applyFill="1" applyBorder="1"/>
    <xf numFmtId="0" fontId="3" fillId="4" borderId="0" xfId="0" applyFont="1" applyFill="1"/>
    <xf numFmtId="0" fontId="3" fillId="2" borderId="0" xfId="0" applyFont="1" applyFill="1"/>
    <xf numFmtId="0" fontId="4" fillId="4" borderId="0" xfId="0" applyFont="1" applyFill="1"/>
    <xf numFmtId="0" fontId="4" fillId="4" borderId="0" xfId="0" applyFont="1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5" fillId="4" borderId="0" xfId="0" applyFont="1" applyFill="1"/>
    <xf numFmtId="0" fontId="3" fillId="3" borderId="0" xfId="0" applyFont="1" applyFill="1"/>
    <xf numFmtId="0" fontId="10" fillId="5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4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2" fillId="4" borderId="0" xfId="0" applyFont="1" applyFill="1"/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3" fontId="13" fillId="6" borderId="17" xfId="0" applyNumberFormat="1" applyFont="1" applyFill="1" applyBorder="1" applyAlignment="1">
      <alignment horizontal="center" vertical="center"/>
    </xf>
    <xf numFmtId="3" fontId="13" fillId="6" borderId="9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3" fontId="13" fillId="6" borderId="1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7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>
                <a:latin typeface="Century Gothic" panose="020B0502020202020204" pitchFamily="34" charset="0"/>
              </a:rPr>
              <a:t>SOLICITUDES RECIBIDAS 2021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606-4C25-8999-336EC2B379A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696</c:v>
                </c:pt>
                <c:pt idx="1">
                  <c:v>722</c:v>
                </c:pt>
                <c:pt idx="2">
                  <c:v>1102</c:v>
                </c:pt>
                <c:pt idx="3">
                  <c:v>1147</c:v>
                </c:pt>
                <c:pt idx="4">
                  <c:v>952</c:v>
                </c:pt>
                <c:pt idx="5">
                  <c:v>867</c:v>
                </c:pt>
                <c:pt idx="6">
                  <c:v>775</c:v>
                </c:pt>
                <c:pt idx="7">
                  <c:v>936</c:v>
                </c:pt>
                <c:pt idx="8">
                  <c:v>828</c:v>
                </c:pt>
                <c:pt idx="9">
                  <c:v>844</c:v>
                </c:pt>
                <c:pt idx="10">
                  <c:v>926</c:v>
                </c:pt>
                <c:pt idx="1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6-4C25-8999-336EC2B379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6662280"/>
        <c:axId val="176665024"/>
        <c:axId val="0"/>
      </c:bar3DChart>
      <c:catAx>
        <c:axId val="17666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5024"/>
        <c:crosses val="autoZero"/>
        <c:auto val="1"/>
        <c:lblAlgn val="ctr"/>
        <c:lblOffset val="100"/>
        <c:noMultiLvlLbl val="0"/>
      </c:catAx>
      <c:valAx>
        <c:axId val="17666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>
                <a:latin typeface="Century Gothic" panose="020B0502020202020204" pitchFamily="34" charset="0"/>
              </a:rPr>
              <a:t>TIPO DE SOLICITUDES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SISAI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 formatCode="General">
                  <c:v>591</c:v>
                </c:pt>
                <c:pt idx="1">
                  <c:v>486</c:v>
                </c:pt>
                <c:pt idx="2">
                  <c:v>779</c:v>
                </c:pt>
                <c:pt idx="3">
                  <c:v>917</c:v>
                </c:pt>
                <c:pt idx="4">
                  <c:v>650</c:v>
                </c:pt>
                <c:pt idx="5">
                  <c:v>629</c:v>
                </c:pt>
                <c:pt idx="6">
                  <c:v>548</c:v>
                </c:pt>
                <c:pt idx="7">
                  <c:v>684</c:v>
                </c:pt>
                <c:pt idx="8">
                  <c:v>604</c:v>
                </c:pt>
                <c:pt idx="9">
                  <c:v>641</c:v>
                </c:pt>
                <c:pt idx="10">
                  <c:v>727</c:v>
                </c:pt>
                <c:pt idx="1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6-4B60-98CC-4DC9822CD62B}"/>
            </c:ext>
          </c:extLst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B6-4B60-98CC-4DC9822CD62B}"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B6-4B60-98CC-4DC9822CD62B}"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B6-4B60-98CC-4DC9822CD62B}"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B6-4B60-98CC-4DC9822CD62B}"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B6-4B60-98CC-4DC9822CD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12</c:v>
                </c:pt>
                <c:pt idx="10">
                  <c:v>18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B6-4B60-98CC-4DC9822CD62B}"/>
            </c:ext>
          </c:extLst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B6-4B60-98CC-4DC9822CD62B}"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B6-4B60-98CC-4DC9822CD62B}"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B6-4B60-98CC-4DC9822CD62B}"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B6-4B60-98CC-4DC9822CD62B}"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B6-4B60-98CC-4DC9822CD62B}"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B6-4B60-98CC-4DC9822CD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102</c:v>
                </c:pt>
                <c:pt idx="1">
                  <c:v>224</c:v>
                </c:pt>
                <c:pt idx="2">
                  <c:v>315</c:v>
                </c:pt>
                <c:pt idx="3">
                  <c:v>219</c:v>
                </c:pt>
                <c:pt idx="4">
                  <c:v>284</c:v>
                </c:pt>
                <c:pt idx="5">
                  <c:v>225</c:v>
                </c:pt>
                <c:pt idx="6">
                  <c:v>218</c:v>
                </c:pt>
                <c:pt idx="7">
                  <c:v>240</c:v>
                </c:pt>
                <c:pt idx="8">
                  <c:v>216</c:v>
                </c:pt>
                <c:pt idx="9">
                  <c:v>191</c:v>
                </c:pt>
                <c:pt idx="10">
                  <c:v>181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B6-4B60-98CC-4DC9822C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63848"/>
        <c:axId val="174579312"/>
        <c:axId val="269419128"/>
      </c:bar3DChart>
      <c:catAx>
        <c:axId val="1766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79312"/>
        <c:crosses val="autoZero"/>
        <c:auto val="1"/>
        <c:lblAlgn val="ctr"/>
        <c:lblOffset val="100"/>
        <c:noMultiLvlLbl val="0"/>
      </c:catAx>
      <c:valAx>
        <c:axId val="1745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663848"/>
        <c:crosses val="autoZero"/>
        <c:crossBetween val="between"/>
      </c:valAx>
      <c:serAx>
        <c:axId val="269419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5793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600" b="1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SOLICITUDES POR GÉNERO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Recibidas'!$G$54:$G$65</c:f>
              <c:numCache>
                <c:formatCode>#,##0</c:formatCode>
                <c:ptCount val="12"/>
                <c:pt idx="0" formatCode="General">
                  <c:v>243</c:v>
                </c:pt>
                <c:pt idx="1">
                  <c:v>230</c:v>
                </c:pt>
                <c:pt idx="2">
                  <c:v>362</c:v>
                </c:pt>
                <c:pt idx="3">
                  <c:v>400</c:v>
                </c:pt>
                <c:pt idx="4">
                  <c:v>349</c:v>
                </c:pt>
                <c:pt idx="5">
                  <c:v>276</c:v>
                </c:pt>
                <c:pt idx="6">
                  <c:v>289</c:v>
                </c:pt>
                <c:pt idx="7">
                  <c:v>311</c:v>
                </c:pt>
                <c:pt idx="8">
                  <c:v>285</c:v>
                </c:pt>
                <c:pt idx="9">
                  <c:v>299</c:v>
                </c:pt>
                <c:pt idx="10">
                  <c:v>279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2-466B-B924-7D811E4647F0}"/>
            </c:ext>
          </c:extLst>
        </c:ser>
        <c:ser>
          <c:idx val="1"/>
          <c:order val="1"/>
          <c:tx>
            <c:strRef>
              <c:f>'Solicitudes Recibidas'!$H$53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Recibidas'!$H$54:$H$65</c:f>
              <c:numCache>
                <c:formatCode>#,##0</c:formatCode>
                <c:ptCount val="12"/>
                <c:pt idx="0" formatCode="General">
                  <c:v>387</c:v>
                </c:pt>
                <c:pt idx="1">
                  <c:v>424</c:v>
                </c:pt>
                <c:pt idx="2">
                  <c:v>622</c:v>
                </c:pt>
                <c:pt idx="3">
                  <c:v>633</c:v>
                </c:pt>
                <c:pt idx="4">
                  <c:v>525</c:v>
                </c:pt>
                <c:pt idx="5">
                  <c:v>526</c:v>
                </c:pt>
                <c:pt idx="6">
                  <c:v>405</c:v>
                </c:pt>
                <c:pt idx="7">
                  <c:v>533</c:v>
                </c:pt>
                <c:pt idx="8">
                  <c:v>446</c:v>
                </c:pt>
                <c:pt idx="9">
                  <c:v>464</c:v>
                </c:pt>
                <c:pt idx="10">
                  <c:v>514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2-466B-B924-7D811E4647F0}"/>
            </c:ext>
          </c:extLst>
        </c:ser>
        <c:ser>
          <c:idx val="2"/>
          <c:order val="2"/>
          <c:tx>
            <c:strRef>
              <c:f>'Solicitudes Recibidas'!$I$53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Recibidas'!$I$54:$I$65</c:f>
              <c:numCache>
                <c:formatCode>#,##0</c:formatCode>
                <c:ptCount val="12"/>
                <c:pt idx="0" formatCode="General">
                  <c:v>19</c:v>
                </c:pt>
                <c:pt idx="1">
                  <c:v>38</c:v>
                </c:pt>
                <c:pt idx="2">
                  <c:v>59</c:v>
                </c:pt>
                <c:pt idx="3">
                  <c:v>50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39</c:v>
                </c:pt>
                <c:pt idx="8">
                  <c:v>22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2-466B-B924-7D811E4647F0}"/>
            </c:ext>
          </c:extLst>
        </c:ser>
        <c:ser>
          <c:idx val="3"/>
          <c:order val="3"/>
          <c:tx>
            <c:strRef>
              <c:f>'Solicitudes Recibidas'!$J$53</c:f>
              <c:strCache>
                <c:ptCount val="1"/>
                <c:pt idx="0">
                  <c:v>SEUDONIMO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Recibidas'!$F$54:$F$65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Recibidas'!$J$54:$J$65</c:f>
              <c:numCache>
                <c:formatCode>#,##0</c:formatCode>
                <c:ptCount val="12"/>
                <c:pt idx="0" formatCode="General">
                  <c:v>47</c:v>
                </c:pt>
                <c:pt idx="1">
                  <c:v>30</c:v>
                </c:pt>
                <c:pt idx="2">
                  <c:v>59</c:v>
                </c:pt>
                <c:pt idx="3">
                  <c:v>64</c:v>
                </c:pt>
                <c:pt idx="4">
                  <c:v>47</c:v>
                </c:pt>
                <c:pt idx="5">
                  <c:v>32</c:v>
                </c:pt>
                <c:pt idx="6">
                  <c:v>34</c:v>
                </c:pt>
                <c:pt idx="7">
                  <c:v>53</c:v>
                </c:pt>
                <c:pt idx="8">
                  <c:v>75</c:v>
                </c:pt>
                <c:pt idx="9">
                  <c:v>76</c:v>
                </c:pt>
                <c:pt idx="10">
                  <c:v>129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2-466B-B924-7D811E464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0786480"/>
        <c:axId val="270786872"/>
        <c:axId val="0"/>
      </c:bar3DChart>
      <c:catAx>
        <c:axId val="27078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786872"/>
        <c:crosses val="autoZero"/>
        <c:auto val="1"/>
        <c:lblAlgn val="ctr"/>
        <c:lblOffset val="100"/>
        <c:noMultiLvlLbl val="0"/>
      </c:catAx>
      <c:valAx>
        <c:axId val="27078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078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67</xdr:row>
      <xdr:rowOff>76200</xdr:rowOff>
    </xdr:from>
    <xdr:to>
      <xdr:col>16</xdr:col>
      <xdr:colOff>0</xdr:colOff>
      <xdr:row>88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912812</xdr:colOff>
      <xdr:row>0</xdr:row>
      <xdr:rowOff>201082</xdr:rowOff>
    </xdr:from>
    <xdr:to>
      <xdr:col>10</xdr:col>
      <xdr:colOff>370416</xdr:colOff>
      <xdr:row>9</xdr:row>
      <xdr:rowOff>153060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3895" y="201082"/>
          <a:ext cx="1553104" cy="176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0"/>
  <sheetViews>
    <sheetView tabSelected="1" zoomScale="90" zoomScaleNormal="90" workbookViewId="0"/>
  </sheetViews>
  <sheetFormatPr baseColWidth="10" defaultRowHeight="15" x14ac:dyDescent="0.25"/>
  <cols>
    <col min="1" max="1" width="3.140625" style="3" customWidth="1"/>
    <col min="2" max="3" width="5.7109375" style="3" customWidth="1"/>
    <col min="4" max="5" width="15.7109375" style="3" customWidth="1"/>
    <col min="6" max="6" width="20.7109375" style="3" customWidth="1"/>
    <col min="7" max="11" width="15.7109375" style="3" customWidth="1"/>
    <col min="12" max="16" width="18.7109375" style="3" customWidth="1"/>
    <col min="17" max="17" width="5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0" s="1" customFormat="1" ht="15.75" x14ac:dyDescent="0.25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"/>
    </row>
    <row r="3" spans="1:20" s="1" customFormat="1" ht="15.75" x14ac:dyDescent="0.25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20" s="1" customFormat="1" ht="15.75" x14ac:dyDescent="0.25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/>
    </row>
    <row r="5" spans="1:20" s="1" customFormat="1" ht="15.75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/>
    </row>
    <row r="6" spans="1:20" s="1" customFormat="1" ht="15.75" x14ac:dyDescent="0.25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1"/>
    </row>
    <row r="7" spans="1:20" s="1" customFormat="1" ht="15.75" x14ac:dyDescent="0.2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1"/>
    </row>
    <row r="8" spans="1:20" s="1" customFormat="1" ht="15.75" x14ac:dyDescent="0.25">
      <c r="A8" s="1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"/>
    </row>
    <row r="9" spans="1:20" s="1" customFormat="1" ht="15.75" x14ac:dyDescent="0.25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1"/>
    </row>
    <row r="10" spans="1:20" s="1" customFormat="1" ht="15.75" x14ac:dyDescent="0.25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1"/>
    </row>
    <row r="11" spans="1:20" s="1" customFormat="1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0" s="1" customFormat="1" ht="38.25" customHeight="1" x14ac:dyDescent="0.25">
      <c r="A12" s="11"/>
      <c r="B12" s="42" t="s">
        <v>21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11"/>
    </row>
    <row r="13" spans="1:20" s="1" customFormat="1" ht="39" customHeight="1" x14ac:dyDescent="0.25">
      <c r="A13" s="11"/>
      <c r="B13" s="43" t="s">
        <v>27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1"/>
    </row>
    <row r="14" spans="1:20" s="1" customFormat="1" ht="17.25" customHeight="1" x14ac:dyDescent="0.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"/>
      <c r="T14" s="2"/>
    </row>
    <row r="15" spans="1:20" s="1" customFormat="1" ht="15.75" x14ac:dyDescent="0.25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1"/>
    </row>
    <row r="16" spans="1:20" s="1" customFormat="1" ht="15.75" x14ac:dyDescent="0.25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1"/>
    </row>
    <row r="17" spans="1:21" s="1" customFormat="1" ht="16.5" thickBot="1" x14ac:dyDescent="0.3">
      <c r="A17" s="1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1"/>
    </row>
    <row r="18" spans="1:21" s="1" customFormat="1" ht="35.1" customHeight="1" thickBot="1" x14ac:dyDescent="0.3">
      <c r="A18" s="11"/>
      <c r="B18" s="4"/>
      <c r="C18" s="4"/>
      <c r="D18" s="44" t="s">
        <v>22</v>
      </c>
      <c r="E18" s="45"/>
      <c r="F18" s="46"/>
      <c r="G18" s="4"/>
      <c r="H18" s="4"/>
      <c r="I18" s="4"/>
      <c r="J18" s="4"/>
      <c r="K18" s="4"/>
      <c r="L18" s="35" t="s">
        <v>23</v>
      </c>
      <c r="M18" s="36"/>
      <c r="N18" s="36"/>
      <c r="O18" s="36"/>
      <c r="P18" s="37"/>
      <c r="Q18" s="4"/>
      <c r="R18" s="11"/>
    </row>
    <row r="19" spans="1:21" s="1" customFormat="1" ht="24.95" customHeight="1" thickBot="1" x14ac:dyDescent="0.3">
      <c r="A19" s="11"/>
      <c r="B19" s="4"/>
      <c r="C19" s="4"/>
      <c r="D19" s="47" t="s">
        <v>0</v>
      </c>
      <c r="E19" s="48"/>
      <c r="F19" s="12" t="s">
        <v>1</v>
      </c>
      <c r="G19" s="4"/>
      <c r="H19" s="4"/>
      <c r="I19" s="4"/>
      <c r="J19" s="4"/>
      <c r="K19" s="4"/>
      <c r="L19" s="15" t="s">
        <v>0</v>
      </c>
      <c r="M19" s="16" t="s">
        <v>26</v>
      </c>
      <c r="N19" s="16" t="s">
        <v>2</v>
      </c>
      <c r="O19" s="17" t="s">
        <v>3</v>
      </c>
      <c r="P19" s="18" t="s">
        <v>4</v>
      </c>
      <c r="Q19" s="4"/>
      <c r="R19" s="11"/>
    </row>
    <row r="20" spans="1:21" s="1" customFormat="1" ht="20.100000000000001" customHeight="1" x14ac:dyDescent="0.25">
      <c r="A20" s="11"/>
      <c r="B20" s="4"/>
      <c r="C20" s="4"/>
      <c r="D20" s="40" t="s">
        <v>5</v>
      </c>
      <c r="E20" s="41"/>
      <c r="F20" s="31">
        <v>696</v>
      </c>
      <c r="G20" s="4"/>
      <c r="H20" s="4"/>
      <c r="I20" s="4"/>
      <c r="J20" s="4"/>
      <c r="K20" s="4"/>
      <c r="L20" s="22" t="s">
        <v>5</v>
      </c>
      <c r="M20" s="23">
        <v>591</v>
      </c>
      <c r="N20" s="22">
        <v>3</v>
      </c>
      <c r="O20" s="31">
        <v>102</v>
      </c>
      <c r="P20" s="24">
        <f t="shared" ref="P20:P25" si="0">SUM(M20:O20)</f>
        <v>696</v>
      </c>
      <c r="Q20" s="4"/>
      <c r="R20" s="11"/>
    </row>
    <row r="21" spans="1:21" s="1" customFormat="1" ht="20.100000000000001" customHeight="1" x14ac:dyDescent="0.25">
      <c r="A21" s="11"/>
      <c r="B21" s="4"/>
      <c r="C21" s="4"/>
      <c r="D21" s="38" t="s">
        <v>6</v>
      </c>
      <c r="E21" s="39"/>
      <c r="F21" s="26">
        <v>722</v>
      </c>
      <c r="G21" s="4"/>
      <c r="H21" s="4"/>
      <c r="I21" s="4" t="s">
        <v>25</v>
      </c>
      <c r="J21" s="4"/>
      <c r="K21" s="4"/>
      <c r="L21" s="25" t="s">
        <v>6</v>
      </c>
      <c r="M21" s="26">
        <v>486</v>
      </c>
      <c r="N21" s="27">
        <v>12</v>
      </c>
      <c r="O21" s="27">
        <v>224</v>
      </c>
      <c r="P21" s="28">
        <f t="shared" si="0"/>
        <v>722</v>
      </c>
      <c r="Q21" s="4"/>
      <c r="R21" s="11"/>
    </row>
    <row r="22" spans="1:21" s="1" customFormat="1" ht="20.100000000000001" customHeight="1" x14ac:dyDescent="0.25">
      <c r="A22" s="11"/>
      <c r="B22" s="4"/>
      <c r="C22" s="4"/>
      <c r="D22" s="38" t="s">
        <v>7</v>
      </c>
      <c r="E22" s="39"/>
      <c r="F22" s="26">
        <v>1102</v>
      </c>
      <c r="G22" s="4"/>
      <c r="H22" s="4"/>
      <c r="I22" s="4"/>
      <c r="J22" s="4"/>
      <c r="K22" s="4"/>
      <c r="L22" s="25" t="s">
        <v>7</v>
      </c>
      <c r="M22" s="26">
        <v>779</v>
      </c>
      <c r="N22" s="27">
        <v>8</v>
      </c>
      <c r="O22" s="27">
        <v>315</v>
      </c>
      <c r="P22" s="28">
        <f t="shared" si="0"/>
        <v>1102</v>
      </c>
      <c r="Q22" s="4"/>
      <c r="R22" s="11"/>
    </row>
    <row r="23" spans="1:21" s="1" customFormat="1" ht="20.100000000000001" customHeight="1" x14ac:dyDescent="0.25">
      <c r="A23" s="11"/>
      <c r="B23" s="4"/>
      <c r="C23" s="4"/>
      <c r="D23" s="38" t="s">
        <v>8</v>
      </c>
      <c r="E23" s="39"/>
      <c r="F23" s="26">
        <v>1147</v>
      </c>
      <c r="G23" s="4"/>
      <c r="H23" s="4"/>
      <c r="I23" s="4"/>
      <c r="J23" s="4"/>
      <c r="K23" s="4"/>
      <c r="L23" s="25" t="s">
        <v>8</v>
      </c>
      <c r="M23" s="26">
        <v>917</v>
      </c>
      <c r="N23" s="27">
        <v>11</v>
      </c>
      <c r="O23" s="27">
        <v>219</v>
      </c>
      <c r="P23" s="28">
        <f t="shared" si="0"/>
        <v>1147</v>
      </c>
      <c r="Q23" s="4"/>
      <c r="R23" s="11"/>
    </row>
    <row r="24" spans="1:21" s="1" customFormat="1" ht="20.100000000000001" customHeight="1" x14ac:dyDescent="0.25">
      <c r="A24" s="11"/>
      <c r="B24" s="4"/>
      <c r="C24" s="4"/>
      <c r="D24" s="38" t="s">
        <v>9</v>
      </c>
      <c r="E24" s="39"/>
      <c r="F24" s="26">
        <v>952</v>
      </c>
      <c r="G24" s="4"/>
      <c r="H24" s="4"/>
      <c r="I24" s="4"/>
      <c r="J24" s="4"/>
      <c r="K24" s="4"/>
      <c r="L24" s="25" t="s">
        <v>9</v>
      </c>
      <c r="M24" s="26">
        <v>650</v>
      </c>
      <c r="N24" s="27">
        <v>18</v>
      </c>
      <c r="O24" s="27">
        <v>284</v>
      </c>
      <c r="P24" s="28">
        <f t="shared" si="0"/>
        <v>952</v>
      </c>
      <c r="Q24" s="4"/>
      <c r="R24" s="11"/>
    </row>
    <row r="25" spans="1:21" s="1" customFormat="1" ht="20.100000000000001" customHeight="1" x14ac:dyDescent="0.25">
      <c r="A25" s="11"/>
      <c r="B25" s="4"/>
      <c r="C25" s="4"/>
      <c r="D25" s="38" t="s">
        <v>10</v>
      </c>
      <c r="E25" s="39"/>
      <c r="F25" s="26">
        <v>867</v>
      </c>
      <c r="G25" s="4"/>
      <c r="H25" s="4"/>
      <c r="I25" s="4"/>
      <c r="J25" s="4"/>
      <c r="K25" s="4"/>
      <c r="L25" s="25" t="s">
        <v>10</v>
      </c>
      <c r="M25" s="26">
        <v>629</v>
      </c>
      <c r="N25" s="27">
        <v>13</v>
      </c>
      <c r="O25" s="27">
        <v>225</v>
      </c>
      <c r="P25" s="28">
        <f t="shared" si="0"/>
        <v>867</v>
      </c>
      <c r="Q25" s="4"/>
      <c r="R25" s="11"/>
    </row>
    <row r="26" spans="1:21" s="1" customFormat="1" ht="20.100000000000001" customHeight="1" x14ac:dyDescent="0.25">
      <c r="A26" s="11"/>
      <c r="B26" s="4"/>
      <c r="C26" s="4"/>
      <c r="D26" s="38" t="s">
        <v>11</v>
      </c>
      <c r="E26" s="39"/>
      <c r="F26" s="26">
        <v>775</v>
      </c>
      <c r="G26" s="4"/>
      <c r="H26" s="4"/>
      <c r="I26" s="4"/>
      <c r="J26" s="4"/>
      <c r="K26" s="4"/>
      <c r="L26" s="25" t="s">
        <v>11</v>
      </c>
      <c r="M26" s="26">
        <v>548</v>
      </c>
      <c r="N26" s="27">
        <v>9</v>
      </c>
      <c r="O26" s="27">
        <v>218</v>
      </c>
      <c r="P26" s="28">
        <f t="shared" ref="P26:P31" si="1">SUM(M26:O26)</f>
        <v>775</v>
      </c>
      <c r="Q26" s="4"/>
      <c r="R26" s="11"/>
    </row>
    <row r="27" spans="1:21" s="1" customFormat="1" ht="20.100000000000001" customHeight="1" x14ac:dyDescent="0.25">
      <c r="A27" s="11"/>
      <c r="B27" s="4"/>
      <c r="C27" s="4"/>
      <c r="D27" s="38" t="s">
        <v>12</v>
      </c>
      <c r="E27" s="39"/>
      <c r="F27" s="26">
        <v>936</v>
      </c>
      <c r="G27" s="4"/>
      <c r="H27" s="4"/>
      <c r="I27" s="4"/>
      <c r="J27" s="4"/>
      <c r="K27" s="4"/>
      <c r="L27" s="25" t="s">
        <v>12</v>
      </c>
      <c r="M27" s="26">
        <v>684</v>
      </c>
      <c r="N27" s="27">
        <v>12</v>
      </c>
      <c r="O27" s="27">
        <v>240</v>
      </c>
      <c r="P27" s="28">
        <f t="shared" si="1"/>
        <v>936</v>
      </c>
      <c r="Q27" s="4"/>
      <c r="R27" s="11"/>
    </row>
    <row r="28" spans="1:21" s="1" customFormat="1" ht="20.100000000000001" customHeight="1" x14ac:dyDescent="0.25">
      <c r="A28" s="11"/>
      <c r="B28" s="4"/>
      <c r="C28" s="4"/>
      <c r="D28" s="38" t="s">
        <v>13</v>
      </c>
      <c r="E28" s="39"/>
      <c r="F28" s="26">
        <v>828</v>
      </c>
      <c r="G28" s="4"/>
      <c r="H28" s="4"/>
      <c r="I28" s="4"/>
      <c r="J28" s="4"/>
      <c r="K28" s="4"/>
      <c r="L28" s="25" t="s">
        <v>13</v>
      </c>
      <c r="M28" s="26">
        <v>604</v>
      </c>
      <c r="N28" s="27">
        <v>8</v>
      </c>
      <c r="O28" s="27">
        <v>216</v>
      </c>
      <c r="P28" s="28">
        <f t="shared" si="1"/>
        <v>828</v>
      </c>
      <c r="Q28" s="4"/>
      <c r="R28" s="11"/>
    </row>
    <row r="29" spans="1:21" s="1" customFormat="1" ht="20.100000000000001" customHeight="1" x14ac:dyDescent="0.25">
      <c r="A29" s="11"/>
      <c r="B29" s="4"/>
      <c r="C29" s="4"/>
      <c r="D29" s="38" t="s">
        <v>14</v>
      </c>
      <c r="E29" s="39"/>
      <c r="F29" s="26">
        <v>844</v>
      </c>
      <c r="G29" s="4"/>
      <c r="H29" s="4"/>
      <c r="I29" s="4"/>
      <c r="J29" s="4"/>
      <c r="K29" s="4"/>
      <c r="L29" s="25" t="s">
        <v>14</v>
      </c>
      <c r="M29" s="26">
        <v>641</v>
      </c>
      <c r="N29" s="27">
        <v>12</v>
      </c>
      <c r="O29" s="27">
        <v>191</v>
      </c>
      <c r="P29" s="28">
        <f t="shared" si="1"/>
        <v>844</v>
      </c>
      <c r="Q29" s="4"/>
      <c r="R29" s="11"/>
    </row>
    <row r="30" spans="1:21" ht="20.100000000000001" customHeight="1" x14ac:dyDescent="0.25">
      <c r="A30" s="11"/>
      <c r="B30" s="4"/>
      <c r="C30" s="4"/>
      <c r="D30" s="38" t="s">
        <v>15</v>
      </c>
      <c r="E30" s="39"/>
      <c r="F30" s="26">
        <v>926</v>
      </c>
      <c r="G30" s="4"/>
      <c r="H30" s="4"/>
      <c r="I30" s="4"/>
      <c r="J30" s="4"/>
      <c r="K30" s="4"/>
      <c r="L30" s="25" t="s">
        <v>15</v>
      </c>
      <c r="M30" s="26">
        <v>727</v>
      </c>
      <c r="N30" s="27">
        <v>18</v>
      </c>
      <c r="O30" s="27">
        <v>181</v>
      </c>
      <c r="P30" s="28">
        <f t="shared" si="1"/>
        <v>926</v>
      </c>
      <c r="Q30" s="4"/>
      <c r="R30" s="11"/>
      <c r="S30" s="1"/>
      <c r="T30" s="1"/>
      <c r="U30" s="1"/>
    </row>
    <row r="31" spans="1:21" ht="20.100000000000001" customHeight="1" thickBot="1" x14ac:dyDescent="0.3">
      <c r="A31" s="11"/>
      <c r="B31" s="4"/>
      <c r="C31" s="4"/>
      <c r="D31" s="33" t="s">
        <v>16</v>
      </c>
      <c r="E31" s="34"/>
      <c r="F31" s="26">
        <v>393</v>
      </c>
      <c r="G31" s="4"/>
      <c r="H31" s="4"/>
      <c r="I31" s="4"/>
      <c r="J31" s="4"/>
      <c r="K31" s="4"/>
      <c r="L31" s="29" t="s">
        <v>16</v>
      </c>
      <c r="M31" s="26">
        <v>299</v>
      </c>
      <c r="N31" s="27">
        <v>9</v>
      </c>
      <c r="O31" s="27">
        <v>85</v>
      </c>
      <c r="P31" s="32">
        <f t="shared" si="1"/>
        <v>393</v>
      </c>
      <c r="Q31" s="4"/>
      <c r="R31" s="11"/>
      <c r="S31" s="1"/>
      <c r="T31" s="1"/>
      <c r="U31" s="1"/>
    </row>
    <row r="32" spans="1:21" ht="24.75" customHeight="1" thickBot="1" x14ac:dyDescent="0.3">
      <c r="A32" s="11"/>
      <c r="B32" s="4"/>
      <c r="C32" s="4"/>
      <c r="D32" s="4"/>
      <c r="E32" s="13" t="s">
        <v>4</v>
      </c>
      <c r="F32" s="49">
        <f>SUM(F20:F31)</f>
        <v>10188</v>
      </c>
      <c r="G32" s="4"/>
      <c r="H32" s="4"/>
      <c r="I32" s="4"/>
      <c r="J32" s="4"/>
      <c r="K32" s="4"/>
      <c r="L32" s="19"/>
      <c r="M32" s="50">
        <f>SUM(M20:M31)</f>
        <v>7555</v>
      </c>
      <c r="N32" s="50">
        <f>SUM(N20:N31)</f>
        <v>133</v>
      </c>
      <c r="O32" s="50">
        <f>SUM(O20:O31)</f>
        <v>2500</v>
      </c>
      <c r="P32" s="50">
        <f>+P20+P21+P22+P23+P24+P25+P26+P27+P28+P29+P30+P31</f>
        <v>10188</v>
      </c>
      <c r="Q32" s="4"/>
      <c r="R32" s="11"/>
      <c r="S32" s="1"/>
      <c r="T32" s="1"/>
      <c r="U32" s="1"/>
    </row>
    <row r="33" spans="1:21" ht="24.75" customHeight="1" x14ac:dyDescent="0.25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1"/>
      <c r="S33" s="1"/>
      <c r="T33" s="1"/>
      <c r="U33" s="1"/>
    </row>
    <row r="34" spans="1:21" ht="120" customHeight="1" x14ac:dyDescent="0.25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1"/>
      <c r="S34" s="1"/>
      <c r="T34" s="1"/>
      <c r="U34" s="1"/>
    </row>
    <row r="35" spans="1:21" ht="19.5" customHeight="1" x14ac:dyDescent="0.25">
      <c r="A35" s="11"/>
      <c r="B35" s="4"/>
      <c r="C35" s="5"/>
      <c r="D35" s="5"/>
      <c r="E35" s="5"/>
      <c r="F35" s="5"/>
      <c r="G35" s="5"/>
      <c r="H35" s="4"/>
      <c r="I35" s="4"/>
      <c r="J35" s="4"/>
      <c r="K35" s="4"/>
      <c r="L35" s="5"/>
      <c r="M35" s="5"/>
      <c r="N35" s="5"/>
      <c r="O35" s="5"/>
      <c r="P35" s="5"/>
      <c r="Q35" s="4"/>
      <c r="R35" s="11"/>
      <c r="S35" s="1"/>
      <c r="T35" s="1"/>
      <c r="U35" s="1"/>
    </row>
    <row r="36" spans="1:21" ht="15.75" x14ac:dyDescent="0.25">
      <c r="A36" s="11"/>
      <c r="B36" s="4"/>
      <c r="C36" s="5"/>
      <c r="D36" s="5"/>
      <c r="E36" s="5"/>
      <c r="F36" s="5"/>
      <c r="G36" s="5"/>
      <c r="H36" s="4"/>
      <c r="I36" s="4"/>
      <c r="J36" s="4"/>
      <c r="K36" s="4"/>
      <c r="L36" s="5"/>
      <c r="M36" s="5"/>
      <c r="N36" s="5"/>
      <c r="O36" s="5"/>
      <c r="P36" s="5"/>
      <c r="Q36" s="4"/>
      <c r="R36" s="11"/>
      <c r="S36" s="1"/>
      <c r="T36" s="1"/>
      <c r="U36" s="1"/>
    </row>
    <row r="37" spans="1:21" ht="15.75" x14ac:dyDescent="0.25">
      <c r="A37" s="11"/>
      <c r="B37" s="4"/>
      <c r="C37" s="5"/>
      <c r="D37" s="5"/>
      <c r="E37" s="5"/>
      <c r="F37" s="5"/>
      <c r="G37" s="5"/>
      <c r="H37" s="4"/>
      <c r="I37" s="4"/>
      <c r="J37" s="4"/>
      <c r="K37" s="4"/>
      <c r="L37" s="5"/>
      <c r="M37" s="5"/>
      <c r="N37" s="5"/>
      <c r="O37" s="5"/>
      <c r="P37" s="5"/>
      <c r="Q37" s="4"/>
      <c r="R37" s="11"/>
      <c r="S37" s="1"/>
      <c r="T37" s="1"/>
      <c r="U37" s="1"/>
    </row>
    <row r="38" spans="1:21" ht="15.75" x14ac:dyDescent="0.25">
      <c r="A38" s="11"/>
      <c r="B38" s="4"/>
      <c r="C38" s="5"/>
      <c r="D38" s="5"/>
      <c r="E38" s="5"/>
      <c r="F38" s="5"/>
      <c r="G38" s="5"/>
      <c r="H38" s="4"/>
      <c r="I38" s="4"/>
      <c r="J38" s="4"/>
      <c r="K38" s="4"/>
      <c r="L38" s="5"/>
      <c r="M38" s="5"/>
      <c r="N38" s="5"/>
      <c r="O38" s="5"/>
      <c r="P38" s="5"/>
      <c r="Q38" s="4"/>
      <c r="R38" s="11"/>
      <c r="S38" s="1"/>
      <c r="T38" s="1"/>
      <c r="U38" s="1"/>
    </row>
    <row r="39" spans="1:21" ht="15.75" x14ac:dyDescent="0.25">
      <c r="A39" s="11"/>
      <c r="B39" s="4"/>
      <c r="C39" s="5"/>
      <c r="D39" s="5"/>
      <c r="E39" s="5"/>
      <c r="F39" s="5"/>
      <c r="G39" s="5"/>
      <c r="H39" s="4"/>
      <c r="I39" s="4"/>
      <c r="J39" s="4"/>
      <c r="K39" s="4"/>
      <c r="L39" s="5"/>
      <c r="M39" s="5"/>
      <c r="N39" s="5"/>
      <c r="O39" s="5"/>
      <c r="P39" s="5"/>
      <c r="Q39" s="4"/>
      <c r="R39" s="11"/>
      <c r="S39" s="1"/>
      <c r="T39" s="1"/>
      <c r="U39" s="1"/>
    </row>
    <row r="40" spans="1:21" ht="15.75" x14ac:dyDescent="0.25">
      <c r="A40" s="11"/>
      <c r="B40" s="4"/>
      <c r="C40" s="5"/>
      <c r="D40" s="5"/>
      <c r="E40" s="5"/>
      <c r="F40" s="5"/>
      <c r="G40" s="5"/>
      <c r="H40" s="4"/>
      <c r="I40" s="4"/>
      <c r="J40" s="4"/>
      <c r="K40" s="4"/>
      <c r="L40" s="5"/>
      <c r="M40" s="5"/>
      <c r="N40" s="5"/>
      <c r="O40" s="5"/>
      <c r="P40" s="5"/>
      <c r="Q40" s="4"/>
      <c r="R40" s="11"/>
      <c r="S40" s="1"/>
      <c r="T40" s="1"/>
      <c r="U40" s="1"/>
    </row>
    <row r="41" spans="1:21" ht="15.75" x14ac:dyDescent="0.25">
      <c r="A41" s="11"/>
      <c r="B41" s="4"/>
      <c r="C41" s="5"/>
      <c r="D41" s="5"/>
      <c r="E41" s="5"/>
      <c r="F41" s="5"/>
      <c r="G41" s="5"/>
      <c r="H41" s="4"/>
      <c r="I41" s="4"/>
      <c r="J41" s="4"/>
      <c r="K41" s="4"/>
      <c r="L41" s="5"/>
      <c r="M41" s="5"/>
      <c r="N41" s="5"/>
      <c r="O41" s="5"/>
      <c r="P41" s="5"/>
      <c r="Q41" s="4"/>
      <c r="R41" s="11"/>
      <c r="S41" s="1"/>
      <c r="T41" s="1"/>
      <c r="U41" s="1"/>
    </row>
    <row r="42" spans="1:21" ht="15.75" x14ac:dyDescent="0.25">
      <c r="A42" s="11"/>
      <c r="B42" s="4"/>
      <c r="C42" s="5"/>
      <c r="D42" s="5"/>
      <c r="E42" s="5"/>
      <c r="F42" s="5"/>
      <c r="G42" s="5"/>
      <c r="H42" s="4"/>
      <c r="I42" s="4"/>
      <c r="J42" s="4"/>
      <c r="K42" s="4"/>
      <c r="L42" s="5"/>
      <c r="M42" s="5"/>
      <c r="N42" s="5"/>
      <c r="O42" s="5"/>
      <c r="P42" s="5"/>
      <c r="Q42" s="4"/>
      <c r="R42" s="11"/>
      <c r="S42" s="1"/>
      <c r="T42" s="1"/>
      <c r="U42" s="1"/>
    </row>
    <row r="43" spans="1:21" ht="15.75" x14ac:dyDescent="0.25">
      <c r="A43" s="11"/>
      <c r="B43" s="4"/>
      <c r="C43" s="5"/>
      <c r="D43" s="5"/>
      <c r="E43" s="5"/>
      <c r="F43" s="5"/>
      <c r="G43" s="5"/>
      <c r="H43" s="4"/>
      <c r="I43" s="4"/>
      <c r="J43" s="4"/>
      <c r="K43" s="4"/>
      <c r="L43" s="5"/>
      <c r="M43" s="5"/>
      <c r="N43" s="5"/>
      <c r="O43" s="5"/>
      <c r="P43" s="5"/>
      <c r="Q43" s="4"/>
      <c r="R43" s="11"/>
      <c r="S43" s="1"/>
      <c r="T43" s="1"/>
      <c r="U43" s="1"/>
    </row>
    <row r="44" spans="1:21" ht="15.75" x14ac:dyDescent="0.25">
      <c r="A44" s="11"/>
      <c r="B44" s="4"/>
      <c r="C44" s="5"/>
      <c r="D44" s="5"/>
      <c r="E44" s="5"/>
      <c r="F44" s="5"/>
      <c r="G44" s="5"/>
      <c r="H44" s="4"/>
      <c r="I44" s="4"/>
      <c r="J44" s="4"/>
      <c r="K44" s="4"/>
      <c r="L44" s="5"/>
      <c r="M44" s="5"/>
      <c r="N44" s="5"/>
      <c r="O44" s="5"/>
      <c r="P44" s="5"/>
      <c r="Q44" s="4"/>
      <c r="R44" s="11"/>
      <c r="S44" s="1"/>
      <c r="T44" s="1"/>
      <c r="U44" s="1"/>
    </row>
    <row r="45" spans="1:21" ht="15.75" x14ac:dyDescent="0.25">
      <c r="A45" s="11"/>
      <c r="B45" s="4"/>
      <c r="C45" s="5"/>
      <c r="D45" s="5"/>
      <c r="E45" s="5"/>
      <c r="F45" s="5"/>
      <c r="G45" s="5"/>
      <c r="H45" s="4"/>
      <c r="I45" s="4"/>
      <c r="J45" s="4"/>
      <c r="K45" s="4"/>
      <c r="L45" s="5"/>
      <c r="M45" s="5"/>
      <c r="N45" s="5"/>
      <c r="O45" s="5"/>
      <c r="P45" s="5"/>
      <c r="Q45" s="4"/>
      <c r="R45" s="11"/>
      <c r="S45" s="1"/>
      <c r="T45" s="1"/>
      <c r="U45" s="1"/>
    </row>
    <row r="46" spans="1:21" ht="15.75" x14ac:dyDescent="0.25">
      <c r="A46" s="11"/>
      <c r="B46" s="4"/>
      <c r="C46" s="5"/>
      <c r="D46" s="5"/>
      <c r="E46" s="5"/>
      <c r="F46" s="5"/>
      <c r="G46" s="5"/>
      <c r="H46" s="4"/>
      <c r="I46" s="4"/>
      <c r="J46" s="4"/>
      <c r="K46" s="4"/>
      <c r="L46" s="5"/>
      <c r="M46" s="5"/>
      <c r="N46" s="5"/>
      <c r="O46" s="5"/>
      <c r="P46" s="5"/>
      <c r="Q46" s="4"/>
      <c r="R46" s="11"/>
      <c r="S46" s="1"/>
      <c r="T46" s="1"/>
      <c r="U46" s="1"/>
    </row>
    <row r="47" spans="1:21" ht="15.75" x14ac:dyDescent="0.25">
      <c r="A47" s="11"/>
      <c r="B47" s="4"/>
      <c r="C47" s="5"/>
      <c r="D47" s="5"/>
      <c r="E47" s="5"/>
      <c r="F47" s="5"/>
      <c r="G47" s="5"/>
      <c r="H47" s="4"/>
      <c r="I47" s="4"/>
      <c r="J47" s="4"/>
      <c r="K47" s="4"/>
      <c r="L47" s="5"/>
      <c r="M47" s="5"/>
      <c r="N47" s="5"/>
      <c r="O47" s="5"/>
      <c r="P47" s="5"/>
      <c r="Q47" s="4"/>
      <c r="R47" s="11"/>
      <c r="S47" s="1"/>
      <c r="T47" s="1"/>
      <c r="U47" s="1"/>
    </row>
    <row r="48" spans="1:21" ht="15.75" x14ac:dyDescent="0.25">
      <c r="A48" s="11"/>
      <c r="B48" s="4"/>
      <c r="C48" s="5"/>
      <c r="D48" s="5"/>
      <c r="E48" s="5"/>
      <c r="F48" s="5"/>
      <c r="G48" s="5"/>
      <c r="H48" s="4"/>
      <c r="I48" s="4"/>
      <c r="J48" s="4"/>
      <c r="K48" s="4"/>
      <c r="L48" s="5"/>
      <c r="M48" s="5"/>
      <c r="N48" s="5"/>
      <c r="O48" s="5"/>
      <c r="P48" s="5"/>
      <c r="Q48" s="4"/>
      <c r="R48" s="11"/>
      <c r="S48" s="1"/>
      <c r="T48" s="1"/>
      <c r="U48" s="1"/>
    </row>
    <row r="49" spans="1:21" ht="15.75" x14ac:dyDescent="0.25">
      <c r="A49" s="11"/>
      <c r="B49" s="4"/>
      <c r="C49" s="5"/>
      <c r="D49" s="5"/>
      <c r="E49" s="5"/>
      <c r="F49" s="5"/>
      <c r="G49" s="5"/>
      <c r="H49" s="4"/>
      <c r="I49" s="4"/>
      <c r="J49" s="4"/>
      <c r="K49" s="4"/>
      <c r="L49" s="5"/>
      <c r="M49" s="5"/>
      <c r="N49" s="5"/>
      <c r="O49" s="5"/>
      <c r="P49" s="5"/>
      <c r="Q49" s="4"/>
      <c r="R49" s="11"/>
      <c r="S49" s="1"/>
      <c r="T49" s="1"/>
      <c r="U49" s="1"/>
    </row>
    <row r="50" spans="1:21" ht="15.75" x14ac:dyDescent="0.2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1"/>
      <c r="S50" s="1"/>
      <c r="T50" s="1"/>
      <c r="U50" s="1"/>
    </row>
    <row r="51" spans="1:21" ht="16.5" thickBot="1" x14ac:dyDescent="0.3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1"/>
      <c r="S51" s="1"/>
      <c r="T51" s="1"/>
      <c r="U51" s="1"/>
    </row>
    <row r="52" spans="1:21" ht="35.1" customHeight="1" thickBot="1" x14ac:dyDescent="0.3">
      <c r="A52" s="11"/>
      <c r="B52" s="4"/>
      <c r="C52" s="4"/>
      <c r="D52" s="4"/>
      <c r="E52" s="4"/>
      <c r="F52" s="35" t="s">
        <v>24</v>
      </c>
      <c r="G52" s="36"/>
      <c r="H52" s="36"/>
      <c r="I52" s="36"/>
      <c r="J52" s="36"/>
      <c r="K52" s="37"/>
      <c r="L52" s="8"/>
      <c r="M52" s="8"/>
      <c r="N52" s="7"/>
      <c r="O52" s="6"/>
      <c r="P52" s="6"/>
      <c r="Q52" s="6"/>
      <c r="R52" s="11"/>
      <c r="S52" s="1"/>
      <c r="T52" s="1"/>
      <c r="U52" s="1"/>
    </row>
    <row r="53" spans="1:21" ht="24.95" customHeight="1" thickBot="1" x14ac:dyDescent="0.3">
      <c r="A53" s="11"/>
      <c r="B53" s="4"/>
      <c r="C53" s="4"/>
      <c r="D53" s="4"/>
      <c r="E53" s="4"/>
      <c r="F53" s="15" t="s">
        <v>0</v>
      </c>
      <c r="G53" s="16" t="s">
        <v>17</v>
      </c>
      <c r="H53" s="20" t="s">
        <v>18</v>
      </c>
      <c r="I53" s="16" t="s">
        <v>19</v>
      </c>
      <c r="J53" s="21" t="s">
        <v>20</v>
      </c>
      <c r="K53" s="20" t="s">
        <v>4</v>
      </c>
      <c r="L53" s="7"/>
      <c r="M53" s="7"/>
      <c r="N53" s="7"/>
      <c r="O53" s="6"/>
      <c r="P53" s="9"/>
      <c r="Q53" s="10"/>
      <c r="R53" s="11"/>
      <c r="S53" s="1"/>
    </row>
    <row r="54" spans="1:21" ht="20.100000000000001" customHeight="1" x14ac:dyDescent="0.25">
      <c r="A54" s="11"/>
      <c r="B54" s="4"/>
      <c r="C54" s="4"/>
      <c r="D54" s="4"/>
      <c r="E54" s="4"/>
      <c r="F54" s="22" t="s">
        <v>5</v>
      </c>
      <c r="G54" s="23">
        <v>243</v>
      </c>
      <c r="H54" s="22">
        <v>387</v>
      </c>
      <c r="I54" s="22">
        <v>19</v>
      </c>
      <c r="J54" s="23">
        <v>47</v>
      </c>
      <c r="K54" s="24">
        <f t="shared" ref="K54:K65" si="2">SUM(G54:J54)</f>
        <v>696</v>
      </c>
      <c r="L54" s="6"/>
      <c r="M54" s="6"/>
      <c r="N54" s="6"/>
      <c r="O54" s="6"/>
      <c r="P54" s="9"/>
      <c r="Q54" s="10"/>
      <c r="R54" s="11"/>
      <c r="S54" s="1"/>
    </row>
    <row r="55" spans="1:21" ht="20.100000000000001" customHeight="1" x14ac:dyDescent="0.25">
      <c r="A55" s="11"/>
      <c r="B55" s="4"/>
      <c r="C55" s="4"/>
      <c r="D55" s="4"/>
      <c r="E55" s="4"/>
      <c r="F55" s="25" t="s">
        <v>6</v>
      </c>
      <c r="G55" s="26">
        <v>230</v>
      </c>
      <c r="H55" s="27">
        <v>424</v>
      </c>
      <c r="I55" s="27">
        <v>38</v>
      </c>
      <c r="J55" s="27">
        <v>30</v>
      </c>
      <c r="K55" s="28">
        <f t="shared" si="2"/>
        <v>722</v>
      </c>
      <c r="L55" s="6"/>
      <c r="M55" s="6"/>
      <c r="N55" s="6"/>
      <c r="O55" s="6"/>
      <c r="P55" s="9"/>
      <c r="Q55" s="10"/>
      <c r="R55" s="11"/>
      <c r="S55" s="1"/>
    </row>
    <row r="56" spans="1:21" ht="20.100000000000001" customHeight="1" x14ac:dyDescent="0.25">
      <c r="A56" s="11"/>
      <c r="B56" s="4"/>
      <c r="C56" s="4"/>
      <c r="D56" s="4"/>
      <c r="E56" s="4"/>
      <c r="F56" s="25" t="s">
        <v>7</v>
      </c>
      <c r="G56" s="26">
        <v>362</v>
      </c>
      <c r="H56" s="27">
        <v>622</v>
      </c>
      <c r="I56" s="27">
        <v>59</v>
      </c>
      <c r="J56" s="27">
        <v>59</v>
      </c>
      <c r="K56" s="28">
        <f t="shared" si="2"/>
        <v>1102</v>
      </c>
      <c r="L56" s="6"/>
      <c r="M56" s="6"/>
      <c r="N56" s="6"/>
      <c r="O56" s="6"/>
      <c r="P56" s="9"/>
      <c r="Q56" s="10"/>
      <c r="R56" s="11"/>
      <c r="S56" s="1"/>
    </row>
    <row r="57" spans="1:21" ht="20.100000000000001" customHeight="1" x14ac:dyDescent="0.25">
      <c r="A57" s="11"/>
      <c r="B57" s="4"/>
      <c r="C57" s="4"/>
      <c r="D57" s="4"/>
      <c r="E57" s="4"/>
      <c r="F57" s="25" t="s">
        <v>8</v>
      </c>
      <c r="G57" s="26">
        <v>400</v>
      </c>
      <c r="H57" s="27">
        <v>633</v>
      </c>
      <c r="I57" s="27">
        <v>50</v>
      </c>
      <c r="J57" s="27">
        <v>64</v>
      </c>
      <c r="K57" s="28">
        <f t="shared" si="2"/>
        <v>1147</v>
      </c>
      <c r="L57" s="6"/>
      <c r="M57" s="6"/>
      <c r="N57" s="6"/>
      <c r="O57" s="6"/>
      <c r="P57" s="9"/>
      <c r="Q57" s="10"/>
      <c r="R57" s="11"/>
      <c r="S57" s="1"/>
    </row>
    <row r="58" spans="1:21" ht="20.100000000000001" customHeight="1" x14ac:dyDescent="0.25">
      <c r="A58" s="11"/>
      <c r="B58" s="4"/>
      <c r="C58" s="4"/>
      <c r="D58" s="4"/>
      <c r="E58" s="4"/>
      <c r="F58" s="25" t="s">
        <v>9</v>
      </c>
      <c r="G58" s="26">
        <v>349</v>
      </c>
      <c r="H58" s="27">
        <v>525</v>
      </c>
      <c r="I58" s="27">
        <v>31</v>
      </c>
      <c r="J58" s="27">
        <v>47</v>
      </c>
      <c r="K58" s="28">
        <f t="shared" si="2"/>
        <v>952</v>
      </c>
      <c r="L58" s="6"/>
      <c r="M58" s="6"/>
      <c r="N58" s="6"/>
      <c r="O58" s="6"/>
      <c r="P58" s="9"/>
      <c r="Q58" s="10"/>
      <c r="R58" s="11"/>
      <c r="S58" s="1"/>
    </row>
    <row r="59" spans="1:21" ht="20.100000000000001" customHeight="1" x14ac:dyDescent="0.25">
      <c r="A59" s="11"/>
      <c r="B59" s="4"/>
      <c r="C59" s="4"/>
      <c r="D59" s="4"/>
      <c r="E59" s="4"/>
      <c r="F59" s="25" t="s">
        <v>10</v>
      </c>
      <c r="G59" s="26">
        <v>276</v>
      </c>
      <c r="H59" s="27">
        <v>526</v>
      </c>
      <c r="I59" s="27">
        <v>33</v>
      </c>
      <c r="J59" s="27">
        <v>32</v>
      </c>
      <c r="K59" s="28">
        <f t="shared" si="2"/>
        <v>867</v>
      </c>
      <c r="L59" s="6"/>
      <c r="M59" s="6"/>
      <c r="N59" s="6"/>
      <c r="O59" s="6"/>
      <c r="P59" s="9"/>
      <c r="Q59" s="10"/>
      <c r="R59" s="11"/>
      <c r="S59" s="1"/>
    </row>
    <row r="60" spans="1:21" ht="20.100000000000001" customHeight="1" x14ac:dyDescent="0.25">
      <c r="A60" s="11"/>
      <c r="B60" s="4"/>
      <c r="C60" s="4"/>
      <c r="D60" s="4"/>
      <c r="E60" s="4"/>
      <c r="F60" s="25" t="s">
        <v>11</v>
      </c>
      <c r="G60" s="26">
        <v>289</v>
      </c>
      <c r="H60" s="27">
        <v>405</v>
      </c>
      <c r="I60" s="27">
        <v>47</v>
      </c>
      <c r="J60" s="27">
        <v>34</v>
      </c>
      <c r="K60" s="28">
        <f t="shared" si="2"/>
        <v>775</v>
      </c>
      <c r="L60" s="6"/>
      <c r="M60" s="6"/>
      <c r="N60" s="6"/>
      <c r="O60" s="6"/>
      <c r="P60" s="9"/>
      <c r="Q60" s="10"/>
      <c r="R60" s="11"/>
      <c r="S60" s="1"/>
    </row>
    <row r="61" spans="1:21" ht="20.100000000000001" customHeight="1" x14ac:dyDescent="0.25">
      <c r="A61" s="11"/>
      <c r="B61" s="4"/>
      <c r="C61" s="4"/>
      <c r="D61" s="4"/>
      <c r="E61" s="4"/>
      <c r="F61" s="25" t="s">
        <v>12</v>
      </c>
      <c r="G61" s="26">
        <v>311</v>
      </c>
      <c r="H61" s="27">
        <v>533</v>
      </c>
      <c r="I61" s="27">
        <v>39</v>
      </c>
      <c r="J61" s="27">
        <v>53</v>
      </c>
      <c r="K61" s="27">
        <f>SUM(G61:J61)</f>
        <v>936</v>
      </c>
      <c r="L61" s="6"/>
      <c r="M61" s="6"/>
      <c r="N61" s="6"/>
      <c r="O61" s="6"/>
      <c r="P61" s="9"/>
      <c r="Q61" s="10"/>
      <c r="R61" s="11"/>
      <c r="S61" s="1"/>
    </row>
    <row r="62" spans="1:21" ht="20.100000000000001" customHeight="1" x14ac:dyDescent="0.25">
      <c r="A62" s="11"/>
      <c r="B62" s="4"/>
      <c r="C62" s="4"/>
      <c r="D62" s="4"/>
      <c r="E62" s="4"/>
      <c r="F62" s="25" t="s">
        <v>13</v>
      </c>
      <c r="G62" s="26">
        <v>285</v>
      </c>
      <c r="H62" s="27">
        <v>446</v>
      </c>
      <c r="I62" s="27">
        <v>22</v>
      </c>
      <c r="J62" s="27">
        <v>75</v>
      </c>
      <c r="K62" s="28">
        <f t="shared" si="2"/>
        <v>828</v>
      </c>
      <c r="L62" s="6"/>
      <c r="M62" s="6"/>
      <c r="N62" s="6"/>
      <c r="O62" s="6"/>
      <c r="P62" s="9"/>
      <c r="Q62" s="10"/>
      <c r="R62" s="11"/>
      <c r="S62" s="1"/>
    </row>
    <row r="63" spans="1:21" ht="20.100000000000001" customHeight="1" x14ac:dyDescent="0.25">
      <c r="A63" s="11"/>
      <c r="B63" s="4"/>
      <c r="C63" s="4"/>
      <c r="D63" s="4"/>
      <c r="E63" s="4"/>
      <c r="F63" s="25" t="s">
        <v>14</v>
      </c>
      <c r="G63" s="26">
        <v>299</v>
      </c>
      <c r="H63" s="27">
        <v>464</v>
      </c>
      <c r="I63" s="27">
        <v>5</v>
      </c>
      <c r="J63" s="27">
        <v>76</v>
      </c>
      <c r="K63" s="28">
        <f t="shared" si="2"/>
        <v>844</v>
      </c>
      <c r="L63" s="6"/>
      <c r="M63" s="6"/>
      <c r="N63" s="6"/>
      <c r="O63" s="6"/>
      <c r="P63" s="9"/>
      <c r="Q63" s="10"/>
      <c r="R63" s="11"/>
      <c r="S63" s="1"/>
    </row>
    <row r="64" spans="1:21" ht="20.100000000000001" customHeight="1" x14ac:dyDescent="0.25">
      <c r="A64" s="11"/>
      <c r="B64" s="4"/>
      <c r="C64" s="4"/>
      <c r="D64" s="4"/>
      <c r="E64" s="4"/>
      <c r="F64" s="25" t="s">
        <v>15</v>
      </c>
      <c r="G64" s="26">
        <v>279</v>
      </c>
      <c r="H64" s="27">
        <v>514</v>
      </c>
      <c r="I64" s="27">
        <v>4</v>
      </c>
      <c r="J64" s="27">
        <v>129</v>
      </c>
      <c r="K64" s="28">
        <f t="shared" si="2"/>
        <v>926</v>
      </c>
      <c r="L64" s="6"/>
      <c r="M64" s="6"/>
      <c r="N64" s="6"/>
      <c r="O64" s="6"/>
      <c r="P64" s="9"/>
      <c r="Q64" s="10"/>
      <c r="R64" s="11"/>
      <c r="S64" s="1"/>
    </row>
    <row r="65" spans="1:21" ht="20.100000000000001" customHeight="1" thickBot="1" x14ac:dyDescent="0.3">
      <c r="A65" s="11"/>
      <c r="B65" s="4"/>
      <c r="C65" s="4"/>
      <c r="D65" s="4"/>
      <c r="E65" s="4"/>
      <c r="F65" s="29" t="s">
        <v>16</v>
      </c>
      <c r="G65" s="26">
        <v>125</v>
      </c>
      <c r="H65" s="27">
        <v>219</v>
      </c>
      <c r="I65" s="27">
        <v>5</v>
      </c>
      <c r="J65" s="27">
        <v>44</v>
      </c>
      <c r="K65" s="30">
        <f t="shared" si="2"/>
        <v>393</v>
      </c>
      <c r="L65" s="6"/>
      <c r="M65" s="6"/>
      <c r="N65" s="6"/>
      <c r="O65" s="6"/>
      <c r="P65" s="9"/>
      <c r="Q65" s="10"/>
      <c r="R65" s="11"/>
      <c r="S65" s="1"/>
    </row>
    <row r="66" spans="1:21" ht="24.95" customHeight="1" thickBot="1" x14ac:dyDescent="0.35">
      <c r="A66" s="11"/>
      <c r="B66" s="4"/>
      <c r="C66" s="4"/>
      <c r="D66" s="4"/>
      <c r="E66" s="4"/>
      <c r="F66" s="14"/>
      <c r="G66" s="51">
        <f t="shared" ref="G66:K66" si="3">SUM(G54:G65)</f>
        <v>3448</v>
      </c>
      <c r="H66" s="52">
        <f t="shared" si="3"/>
        <v>5698</v>
      </c>
      <c r="I66" s="51">
        <f t="shared" si="3"/>
        <v>352</v>
      </c>
      <c r="J66" s="52">
        <f t="shared" si="3"/>
        <v>690</v>
      </c>
      <c r="K66" s="51">
        <f t="shared" si="3"/>
        <v>10188</v>
      </c>
      <c r="L66" s="6"/>
      <c r="M66" s="6"/>
      <c r="N66" s="6"/>
      <c r="O66" s="6"/>
      <c r="P66" s="9"/>
      <c r="Q66" s="10"/>
      <c r="R66" s="11"/>
      <c r="S66" s="1"/>
    </row>
    <row r="67" spans="1:21" ht="15.75" x14ac:dyDescent="0.25">
      <c r="A67" s="11"/>
      <c r="B67" s="4"/>
      <c r="C67" s="4"/>
      <c r="D67" s="4"/>
      <c r="E67" s="4"/>
      <c r="F67" s="4"/>
      <c r="G67" s="4"/>
      <c r="H67" s="4"/>
      <c r="I67" s="4"/>
      <c r="J67" s="4"/>
      <c r="K67" s="4"/>
      <c r="L67" s="6"/>
      <c r="M67" s="6"/>
      <c r="N67" s="6"/>
      <c r="O67" s="6"/>
      <c r="P67" s="6"/>
      <c r="Q67" s="6"/>
      <c r="R67" s="11"/>
      <c r="S67" s="1"/>
      <c r="T67" s="1"/>
      <c r="U67" s="1"/>
    </row>
    <row r="68" spans="1:21" ht="15.75" x14ac:dyDescent="0.25">
      <c r="A68" s="1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1"/>
      <c r="S68" s="1"/>
      <c r="T68" s="1"/>
      <c r="U68" s="1"/>
    </row>
    <row r="69" spans="1:21" ht="15.75" x14ac:dyDescent="0.25">
      <c r="A69" s="11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11"/>
      <c r="S69" s="1"/>
      <c r="T69" s="1"/>
      <c r="U69" s="1"/>
    </row>
    <row r="70" spans="1:21" ht="15.75" x14ac:dyDescent="0.25">
      <c r="A70" s="11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11"/>
      <c r="S70" s="1"/>
      <c r="T70" s="1"/>
      <c r="U70" s="1"/>
    </row>
    <row r="71" spans="1:21" ht="15.75" x14ac:dyDescent="0.25">
      <c r="A71" s="11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11"/>
      <c r="S71" s="1"/>
      <c r="T71" s="1"/>
      <c r="U71" s="1"/>
    </row>
    <row r="72" spans="1:21" ht="15.75" x14ac:dyDescent="0.25">
      <c r="A72" s="11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11"/>
      <c r="S72" s="1"/>
      <c r="T72" s="1"/>
      <c r="U72" s="1"/>
    </row>
    <row r="73" spans="1:21" ht="15.75" x14ac:dyDescent="0.25">
      <c r="A73" s="11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11"/>
      <c r="S73" s="1"/>
      <c r="T73" s="1"/>
      <c r="U73" s="1"/>
    </row>
    <row r="74" spans="1:21" ht="15.75" x14ac:dyDescent="0.25">
      <c r="A74" s="11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11"/>
      <c r="S74" s="1"/>
      <c r="T74" s="1"/>
      <c r="U74" s="1"/>
    </row>
    <row r="75" spans="1:21" ht="15.75" x14ac:dyDescent="0.25">
      <c r="A75" s="11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11"/>
      <c r="S75" s="1"/>
      <c r="T75" s="1"/>
      <c r="U75" s="1"/>
    </row>
    <row r="76" spans="1:21" ht="15.75" x14ac:dyDescent="0.25">
      <c r="A76" s="11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11"/>
      <c r="S76" s="1"/>
      <c r="T76" s="1"/>
      <c r="U76" s="1"/>
    </row>
    <row r="77" spans="1:21" ht="15.75" x14ac:dyDescent="0.25">
      <c r="A77" s="11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11"/>
      <c r="S77" s="1"/>
      <c r="T77" s="1"/>
      <c r="U77" s="1"/>
    </row>
    <row r="78" spans="1:21" ht="15.75" x14ac:dyDescent="0.25">
      <c r="A78" s="11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11"/>
      <c r="S78" s="1"/>
      <c r="T78" s="1"/>
      <c r="U78" s="1"/>
    </row>
    <row r="79" spans="1:21" ht="15.75" x14ac:dyDescent="0.25">
      <c r="A79" s="11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11"/>
      <c r="S79" s="1"/>
      <c r="T79" s="1"/>
      <c r="U79" s="1"/>
    </row>
    <row r="80" spans="1:21" ht="15.75" x14ac:dyDescent="0.25">
      <c r="A80" s="11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11"/>
      <c r="S80" s="1"/>
      <c r="T80" s="1"/>
      <c r="U80" s="1"/>
    </row>
    <row r="81" spans="1:21" ht="15.75" x14ac:dyDescent="0.25">
      <c r="A81" s="11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11"/>
      <c r="S81" s="1"/>
      <c r="T81" s="1"/>
      <c r="U81" s="1"/>
    </row>
    <row r="82" spans="1:21" ht="15.75" x14ac:dyDescent="0.25">
      <c r="A82" s="11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11"/>
      <c r="S82" s="1"/>
      <c r="T82" s="1"/>
      <c r="U82" s="1"/>
    </row>
    <row r="83" spans="1:21" ht="15.75" x14ac:dyDescent="0.25">
      <c r="A83" s="11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11"/>
      <c r="S83" s="1"/>
      <c r="T83" s="1"/>
      <c r="U83" s="1"/>
    </row>
    <row r="84" spans="1:21" ht="15.75" x14ac:dyDescent="0.25">
      <c r="A84" s="11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11"/>
      <c r="S84" s="1"/>
      <c r="T84" s="1"/>
      <c r="U84" s="1"/>
    </row>
    <row r="85" spans="1:21" ht="15.75" x14ac:dyDescent="0.25">
      <c r="A85" s="11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11"/>
      <c r="S85" s="1"/>
      <c r="T85" s="1"/>
      <c r="U85" s="1"/>
    </row>
    <row r="86" spans="1:21" ht="15.75" x14ac:dyDescent="0.25">
      <c r="A86" s="11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11"/>
      <c r="S86" s="1"/>
      <c r="T86" s="1"/>
      <c r="U86" s="1"/>
    </row>
    <row r="87" spans="1:21" ht="15.75" x14ac:dyDescent="0.25">
      <c r="A87" s="11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11"/>
      <c r="S87" s="1"/>
      <c r="T87" s="1"/>
      <c r="U87" s="1"/>
    </row>
    <row r="88" spans="1:21" ht="15.75" x14ac:dyDescent="0.25">
      <c r="A88" s="11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11"/>
      <c r="S88" s="1"/>
      <c r="T88" s="1"/>
      <c r="U88" s="1"/>
    </row>
    <row r="89" spans="1:21" ht="15.75" x14ac:dyDescent="0.25">
      <c r="A89" s="1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1"/>
      <c r="S89" s="1"/>
      <c r="T89" s="1"/>
      <c r="U89" s="1"/>
    </row>
    <row r="90" spans="1:21" ht="15.75" x14ac:dyDescent="0.25">
      <c r="A90" s="1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1"/>
      <c r="S90" s="1"/>
      <c r="T90" s="1"/>
      <c r="U90" s="1"/>
    </row>
    <row r="91" spans="1:21" ht="19.5" customHeight="1" x14ac:dyDescent="0.2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1"/>
      <c r="S91" s="1"/>
      <c r="T91" s="1"/>
      <c r="U91" s="1"/>
    </row>
    <row r="92" spans="1:21" ht="19.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</sheetData>
  <mergeCells count="18">
    <mergeCell ref="D20:E20"/>
    <mergeCell ref="B12:Q12"/>
    <mergeCell ref="B13:Q13"/>
    <mergeCell ref="D18:F18"/>
    <mergeCell ref="L18:P18"/>
    <mergeCell ref="D19:E19"/>
    <mergeCell ref="D21:E21"/>
    <mergeCell ref="D22:E22"/>
    <mergeCell ref="D23:E23"/>
    <mergeCell ref="D24:E24"/>
    <mergeCell ref="D25:E25"/>
    <mergeCell ref="D31:E31"/>
    <mergeCell ref="F52:K52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Recibidas</vt:lpstr>
      <vt:lpstr>'Solicitudes Recibidas'!Área_de_impresión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2019-07-18T17:40:13Z</cp:lastPrinted>
  <dcterms:created xsi:type="dcterms:W3CDTF">2016-08-15T17:06:17Z</dcterms:created>
  <dcterms:modified xsi:type="dcterms:W3CDTF">2022-09-23T13:51:58Z</dcterms:modified>
</cp:coreProperties>
</file>