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25725"/>
</workbook>
</file>

<file path=xl/calcChain.xml><?xml version="1.0" encoding="utf-8"?>
<calcChain xmlns="http://schemas.openxmlformats.org/spreadsheetml/2006/main">
  <c r="E25" i="2"/>
  <c r="F40"/>
  <c r="J49" l="1"/>
  <c r="J37" l="1"/>
  <c r="K49"/>
  <c r="K43"/>
  <c r="J43"/>
  <c r="J62" s="1"/>
  <c r="J26"/>
  <c r="K62" l="1"/>
  <c r="J39"/>
  <c r="E40"/>
  <c r="F25" l="1"/>
  <c r="E42"/>
  <c r="K26"/>
  <c r="K37" l="1"/>
  <c r="J64" l="1"/>
  <c r="K39"/>
  <c r="K64" s="1"/>
  <c r="F4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<sst xmlns="http://schemas.openxmlformats.org/spreadsheetml/2006/main" count="65" uniqueCount="64">
  <si>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</si>
  <si>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</si>
  <si>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</si>
  <si>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</si>
  <si>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</si>
  <si>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</si>
  <si>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</si>
  <si>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</si>
  <si>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</si>
  <si>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</si>
  <si>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</si>
  <si>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</si>
  <si>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</si>
  <si>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</si>
  <si>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</si>
  <si>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</si>
  <si>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</si>
  <si>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</si>
  <si>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</si>
  <si>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</si>
  <si>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</si>
  <si>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</si>
  <si>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</si>
  <si>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</si>
  <si>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</si>
  <si>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</si>
  <si>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</si>
  <si>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</si>
  <si>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</si>
  <si>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</si>
  <si>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</si>
  <si>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</si>
  <si>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</si>
  <si>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</si>
  <si>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</si>
  <si>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</si>
  <si>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</si>
  <si>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</si>
  <si>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</si>
  <si>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</si>
  <si>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</si>
  <si>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</si>
  <si>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</si>
  <si>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</si>
  <si>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</si>
  <si>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</si>
  <si>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</si>
  <si>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</si>
  <si>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</si>
  <si>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</si>
  <si>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</si>
  <si>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</si>
  <si>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</si>
  <si>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</si>
  <si>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</si>
  <si>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</si>
  <si>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</si>
  <si>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</si>
  <si>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</si>
  <si>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</si>
  <si>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</si>
  <si>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</si>
  <si>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</si>
  <si>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30 de Septiembre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</si>
</sst>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zoomScaleNormal="100" zoomScaleSheetLayoutView="100" workbookViewId="0">
      <selection activeCell="H22" sqref="H21:I22"/>
    </sheetView>
  </sheetViews>
  <sheetFormatPr baseColWidth="10" defaultColWidth="0" defaultRowHeight="0" customHeight="1" zeroHeight="1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>
      <c r="A1" s="30"/>
      <c r="B1" s="31"/>
      <c r="C1" s="31"/>
      <c r="D1" s="31"/>
      <c r="E1" s="56"/>
      <c r="F1" s="57"/>
      <c r="J1" s="79"/>
      <c r="K1" s="79"/>
    </row>
    <row r="2" spans="1:13" s="33" customFormat="1" ht="15">
      <c r="A2" s="30"/>
      <c r="B2" s="48"/>
      <c r="C2" s="49"/>
      <c r="D2" s="110" t="s">
        <v>62</v>
      </c>
      <c r="E2" s="110"/>
      <c r="F2" s="110"/>
      <c r="G2" s="110"/>
      <c r="H2" s="110"/>
      <c r="I2" s="110"/>
      <c r="J2" s="110"/>
      <c r="K2" s="111"/>
      <c r="L2" s="34"/>
    </row>
    <row r="3" spans="1:13" s="35" customFormat="1" ht="12" customHeight="1">
      <c r="A3" s="30"/>
      <c r="B3" s="50"/>
      <c r="D3" s="112" t="s">
        <v>0</v>
      </c>
      <c r="E3" s="112"/>
      <c r="F3" s="112"/>
      <c r="G3" s="112"/>
      <c r="H3" s="112"/>
      <c r="I3" s="112"/>
      <c r="J3" s="112"/>
      <c r="K3" s="113"/>
    </row>
    <row r="4" spans="1:13" s="33" customFormat="1" ht="15" customHeight="1">
      <c r="A4" s="30"/>
      <c r="B4" s="51"/>
      <c r="C4" s="36"/>
      <c r="D4" s="112" t="s">
        <v>63</v>
      </c>
      <c r="E4" s="112"/>
      <c r="F4" s="112"/>
      <c r="G4" s="112"/>
      <c r="H4" s="112"/>
      <c r="I4" s="112"/>
      <c r="J4" s="112"/>
      <c r="K4" s="113"/>
      <c r="L4" s="37"/>
      <c r="M4" s="37"/>
    </row>
    <row r="5" spans="1:13" s="33" customFormat="1" ht="14.25" customHeight="1">
      <c r="A5" s="38"/>
      <c r="B5" s="51"/>
      <c r="C5" s="52"/>
      <c r="D5" s="112" t="s">
        <v>60</v>
      </c>
      <c r="E5" s="112"/>
      <c r="F5" s="112"/>
      <c r="G5" s="112"/>
      <c r="H5" s="112"/>
      <c r="I5" s="112"/>
      <c r="J5" s="112"/>
      <c r="K5" s="113"/>
      <c r="L5" s="39"/>
      <c r="M5" s="39"/>
    </row>
    <row r="6" spans="1:13" ht="11.25" customHeight="1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>
      <c r="E7" s="59"/>
      <c r="F7" s="59"/>
      <c r="J7" s="59"/>
      <c r="K7" s="59"/>
    </row>
    <row r="8" spans="1:13" ht="9" customHeight="1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>
      <c r="B9" s="114" t="s">
        <v>1</v>
      </c>
      <c r="C9" s="114"/>
      <c r="D9" s="114"/>
      <c r="E9" s="109">
        <v>2022</v>
      </c>
      <c r="F9" s="109">
        <v>2021</v>
      </c>
      <c r="G9" s="114" t="s">
        <v>1</v>
      </c>
      <c r="H9" s="114"/>
      <c r="I9" s="114"/>
      <c r="J9" s="109">
        <v>2022</v>
      </c>
      <c r="K9" s="109">
        <v>2021</v>
      </c>
      <c r="L9" s="1"/>
    </row>
    <row r="10" spans="1:13" ht="12" customHeight="1">
      <c r="B10" s="114"/>
      <c r="C10" s="114"/>
      <c r="D10" s="114"/>
      <c r="E10" s="109"/>
      <c r="F10" s="109"/>
      <c r="G10" s="114"/>
      <c r="H10" s="114"/>
      <c r="I10" s="114"/>
      <c r="J10" s="109"/>
      <c r="K10" s="109"/>
      <c r="L10" s="1"/>
    </row>
    <row r="11" spans="1:13" ht="1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>
      <c r="B17" s="23"/>
      <c r="C17" s="105" t="s">
        <v>6</v>
      </c>
      <c r="D17" s="105"/>
      <c r="E17" s="63">
        <v>2960652824.7199998</v>
      </c>
      <c r="F17" s="63">
        <v>1997169260.4100001</v>
      </c>
      <c r="G17" s="29"/>
      <c r="H17" s="105" t="s">
        <v>7</v>
      </c>
      <c r="I17" s="105"/>
      <c r="J17" s="63">
        <v>159350196.74000001</v>
      </c>
      <c r="K17" s="84">
        <v>139823121.75</v>
      </c>
      <c r="L17" s="1"/>
    </row>
    <row r="18" spans="2:12" ht="12">
      <c r="B18" s="23"/>
      <c r="C18" s="105" t="s">
        <v>8</v>
      </c>
      <c r="D18" s="105"/>
      <c r="E18" s="63">
        <v>13559821.52</v>
      </c>
      <c r="F18" s="63">
        <v>16358191.199999999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>
      <c r="B19" s="23"/>
      <c r="C19" s="105" t="s">
        <v>10</v>
      </c>
      <c r="D19" s="105"/>
      <c r="E19" s="63">
        <v>11379123.630000001</v>
      </c>
      <c r="F19" s="63">
        <v>204992940.25999999</v>
      </c>
      <c r="G19" s="29"/>
      <c r="H19" s="105" t="s">
        <v>11</v>
      </c>
      <c r="I19" s="105"/>
      <c r="J19" s="63">
        <v>18798720.440000001</v>
      </c>
      <c r="K19" s="84">
        <v>16103302.960000001</v>
      </c>
      <c r="L19" s="1"/>
    </row>
    <row r="20" spans="2:12" ht="1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0</v>
      </c>
      <c r="K22" s="84">
        <v>42.23</v>
      </c>
      <c r="L22" s="1"/>
    </row>
    <row r="23" spans="2:12" ht="12">
      <c r="B23" s="23"/>
      <c r="C23" s="105" t="s">
        <v>18</v>
      </c>
      <c r="D23" s="105"/>
      <c r="E23" s="64">
        <v>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125807156.7</v>
      </c>
      <c r="K24" s="84">
        <v>167175725.84</v>
      </c>
      <c r="L24" s="1"/>
    </row>
    <row r="25" spans="2:12" ht="12">
      <c r="B25" s="23"/>
      <c r="C25" s="106" t="s">
        <v>21</v>
      </c>
      <c r="D25" s="106"/>
      <c r="E25" s="66">
        <f>SUM(E17:E24)</f>
        <v>2985591769.8699999</v>
      </c>
      <c r="F25" s="66">
        <f>SUM(F17:F24)</f>
        <v>2218520391.8699999</v>
      </c>
      <c r="G25" s="29"/>
      <c r="H25" s="6"/>
      <c r="I25" s="5"/>
      <c r="J25" s="87"/>
      <c r="K25" s="86"/>
      <c r="L25" s="1"/>
    </row>
    <row r="26" spans="2:12" ht="1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303956073.88</v>
      </c>
      <c r="K26" s="88">
        <f>SUM(K17:K25)</f>
        <v>323102192.77999997</v>
      </c>
      <c r="L26" s="1"/>
    </row>
    <row r="27" spans="2:12" ht="1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>
      <c r="B30" s="23"/>
      <c r="C30" s="105" t="s">
        <v>25</v>
      </c>
      <c r="D30" s="105"/>
      <c r="E30" s="63">
        <v>187896922.78</v>
      </c>
      <c r="F30" s="63">
        <v>140480362.03400001</v>
      </c>
      <c r="G30" s="29"/>
      <c r="H30" s="105" t="s">
        <v>26</v>
      </c>
      <c r="I30" s="105"/>
      <c r="J30" s="85">
        <v>0</v>
      </c>
      <c r="K30" s="86">
        <v>938349.35</v>
      </c>
      <c r="L30" s="1"/>
    </row>
    <row r="31" spans="2:12" ht="27" customHeight="1">
      <c r="B31" s="23"/>
      <c r="C31" s="105" t="s">
        <v>27</v>
      </c>
      <c r="D31" s="105"/>
      <c r="E31" s="63">
        <v>22979.15</v>
      </c>
      <c r="F31" s="63">
        <v>22979.153999999999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>
      <c r="B32" s="23"/>
      <c r="C32" s="105" t="s">
        <v>29</v>
      </c>
      <c r="D32" s="105"/>
      <c r="E32" s="63">
        <v>39132014228.230003</v>
      </c>
      <c r="F32" s="63">
        <v>38499886880.57</v>
      </c>
      <c r="G32" s="29"/>
      <c r="H32" s="105" t="s">
        <v>30</v>
      </c>
      <c r="I32" s="105"/>
      <c r="J32" s="63">
        <v>1069331560.49</v>
      </c>
      <c r="K32" s="84">
        <v>1142875824.1099999</v>
      </c>
      <c r="L32" s="1"/>
    </row>
    <row r="33" spans="2:12" ht="12">
      <c r="B33" s="23"/>
      <c r="C33" s="105" t="s">
        <v>31</v>
      </c>
      <c r="D33" s="105"/>
      <c r="E33" s="63">
        <v>1273264698.3399999</v>
      </c>
      <c r="F33" s="63">
        <v>1783842588.1099999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>
      <c r="B34" s="23"/>
      <c r="C34" s="105" t="s">
        <v>33</v>
      </c>
      <c r="D34" s="105"/>
      <c r="E34" s="63">
        <v>108684587.66</v>
      </c>
      <c r="F34" s="63">
        <v>131005307.5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>
      <c r="B35" s="23"/>
      <c r="C35" s="105" t="s">
        <v>34</v>
      </c>
      <c r="D35" s="105"/>
      <c r="E35" s="63">
        <v>-854486530.30999994</v>
      </c>
      <c r="F35" s="63">
        <v>-558372155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1069333845.46</v>
      </c>
      <c r="K37" s="88">
        <f>SUM(K30:K36)</f>
        <v>1143816458.4299998</v>
      </c>
      <c r="L37" s="1"/>
    </row>
    <row r="38" spans="2:12" ht="1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1373289919.3400002</v>
      </c>
      <c r="K39" s="88">
        <f>SUM(K26,K37)</f>
        <v>1466918651.2099998</v>
      </c>
      <c r="L39" s="1"/>
    </row>
    <row r="40" spans="2:12" ht="12">
      <c r="B40" s="23"/>
      <c r="C40" s="106" t="s">
        <v>41</v>
      </c>
      <c r="D40" s="106"/>
      <c r="E40" s="69">
        <f>SUM(E30:E39)</f>
        <v>39847396885.850006</v>
      </c>
      <c r="F40" s="69">
        <f>SUM(F30:F39)</f>
        <v>39996865962.368004</v>
      </c>
      <c r="G40" s="19"/>
      <c r="H40" s="6"/>
      <c r="I40" s="11"/>
      <c r="J40" s="87"/>
      <c r="K40" s="86"/>
      <c r="L40" s="1"/>
    </row>
    <row r="41" spans="2:12" ht="1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>
      <c r="B42" s="23"/>
      <c r="C42" s="106" t="s">
        <v>43</v>
      </c>
      <c r="D42" s="106"/>
      <c r="E42" s="69">
        <f>SUM(E40,E25)</f>
        <v>42832988655.720009</v>
      </c>
      <c r="F42" s="69">
        <f>SUM(F25,F40)</f>
        <v>42215386354.238007</v>
      </c>
      <c r="G42" s="19"/>
      <c r="H42" s="6"/>
      <c r="I42" s="11"/>
      <c r="J42" s="87"/>
      <c r="K42" s="86"/>
      <c r="L42" s="1"/>
    </row>
    <row r="43" spans="2:12" ht="1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1686287186.3499999</v>
      </c>
      <c r="K43" s="88">
        <f>SUM(K45:K47)</f>
        <v>1633882527.24</v>
      </c>
      <c r="L43" s="1"/>
    </row>
    <row r="44" spans="2:12" ht="1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>
      <c r="B45" s="23"/>
      <c r="C45" s="9"/>
      <c r="D45" s="45"/>
      <c r="E45" s="72"/>
      <c r="F45" s="60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1686287186.3499999</v>
      </c>
      <c r="K46" s="84">
        <v>1633882527.24</v>
      </c>
      <c r="L46" s="1"/>
    </row>
    <row r="47" spans="2:12" ht="1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>
      <c r="B48" s="23"/>
      <c r="C48" s="18"/>
      <c r="D48" s="22"/>
      <c r="E48" s="60"/>
      <c r="F48" s="61"/>
      <c r="G48" s="19"/>
      <c r="H48" s="9"/>
      <c r="I48" s="41"/>
      <c r="J48" s="87"/>
      <c r="K48" s="86"/>
      <c r="L48" s="1"/>
    </row>
    <row r="49" spans="2:12" ht="1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39773411550.029999</v>
      </c>
      <c r="K49" s="88">
        <f>SUM(K51:K55)</f>
        <v>39114585175.789993</v>
      </c>
      <c r="L49" s="1"/>
    </row>
    <row r="50" spans="2:12" ht="1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2362355947.1900001</v>
      </c>
      <c r="K51" s="84">
        <v>1151992630.3099999</v>
      </c>
      <c r="L51" s="1"/>
    </row>
    <row r="52" spans="2:12" ht="1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4037859633.2800002</v>
      </c>
      <c r="K52" s="84">
        <v>4243084184.9200001</v>
      </c>
      <c r="L52" s="1"/>
    </row>
    <row r="53" spans="2:12" ht="1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31557385558.470001</v>
      </c>
      <c r="K53" s="84">
        <v>31820266692.419998</v>
      </c>
      <c r="L53" s="1"/>
    </row>
    <row r="54" spans="2:12" ht="1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22412269.59</v>
      </c>
      <c r="K54" s="84">
        <v>106781875.98999999</v>
      </c>
      <c r="L54" s="1"/>
    </row>
    <row r="55" spans="2:12" ht="1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1792459792.1500001</v>
      </c>
      <c r="L55" s="1"/>
    </row>
    <row r="56" spans="2:12" ht="1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41459698736.379997</v>
      </c>
      <c r="K62" s="94">
        <f>SUM(K49+K43)</f>
        <v>40748467703.029991</v>
      </c>
      <c r="L62" s="1"/>
    </row>
    <row r="63" spans="2:12" ht="1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42832988655.719994</v>
      </c>
      <c r="K64" s="94">
        <f>SUM(K39,K49,K43)</f>
        <v>42215386354.23999</v>
      </c>
      <c r="L64" s="1"/>
    </row>
    <row r="65" spans="2:12" ht="1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/>
    <row r="75" spans="2:12" ht="12" hidden="1" customHeight="1"/>
    <row r="76" spans="2:12" ht="12" hidden="1" customHeight="1"/>
    <row r="77" spans="2:12" ht="12" hidden="1" customHeight="1"/>
    <row r="78" spans="2:12" ht="12" hidden="1" customHeight="1"/>
    <row r="79" spans="2:12" ht="12" hidden="1" customHeight="1"/>
    <row r="80" spans="2:12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2022-01-25T16:24:34Z</cp:lastPrinted>
  <dcterms:created xsi:type="dcterms:W3CDTF">2014-09-01T21:57:54Z</dcterms:created>
  <dcterms:modified xsi:type="dcterms:W3CDTF">2022-10-14T14:40:21Z</dcterms:modified>
</cp:coreProperties>
</file>