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855"/>
  </bookViews>
  <sheets>
    <sheet name="CLASS ADMVA JUN 2022" sheetId="4" r:id="rId1"/>
  </sheets>
  <calcPr calcId="125725"/>
</workbook>
</file>

<file path=xl/calcChain.xml><?xml version="1.0" encoding="utf-8"?>
<calcChain xmlns="http://schemas.openxmlformats.org/spreadsheetml/2006/main">
  <c r="G17" i="4"/>
  <c r="C24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E13"/>
  <c r="H13" s="1"/>
  <c r="E12"/>
  <c r="H12" s="1"/>
  <c r="E11"/>
  <c r="H11" s="1"/>
  <c r="E10"/>
  <c r="H10" s="1"/>
  <c r="D24" l="1"/>
  <c r="E24"/>
  <c r="F24"/>
  <c r="G24"/>
  <c r="H24"/>
</calcChain>
</file>

<file path=xl/sharedStrings.xml><?xml version="1.0" encoding="utf-8"?>
<sst xmlns="http://schemas.openxmlformats.org/spreadsheetml/2006/main" count="30" uniqueCount="30">
  <si>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</si>
  <si>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</si>
  <si>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</si>
  <si>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</si>
  <si>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</si>
  <si>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</si>
  <si>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</si>
  <si>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</si>
  <si>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</si>
  <si>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Concepto</t>
  </si>
  <si>
    <t>Total</t>
  </si>
  <si>
    <t>Municipio de Zapopan</t>
  </si>
  <si>
    <t>Estado Analítico del Ejercicio del Presupuesto de Egresos</t>
  </si>
  <si>
    <t>Clasificación Administrativa</t>
  </si>
  <si>
    <t>01 Presidencia</t>
  </si>
  <si>
    <t>02 Jefatura De Gabinete</t>
  </si>
  <si>
    <t>04 Sindicatura Del Ayuntamiento</t>
  </si>
  <si>
    <t>06 Tesorería</t>
  </si>
  <si>
    <t>07 Contraloría Ciudadana</t>
  </si>
  <si>
    <t>08 Coordinación General De Servicios Municipales</t>
  </si>
  <si>
    <t>09 Coordinación General De Administración E Innovación Gubernamental</t>
  </si>
  <si>
    <t>10 Coordinación General De Desarrollo Económico Y Combate A La Desigualdad</t>
  </si>
  <si>
    <t>11 Coordinación General De Gestión Integral De La Ciudad</t>
  </si>
  <si>
    <t>12  Dirección De Obras Publicas E Infraestructura</t>
  </si>
  <si>
    <t>13 Coordinación General De Construcción De La Comunidad</t>
  </si>
  <si>
    <t>14 Coordinación General De Cercanía Ciudadana</t>
  </si>
  <si>
    <t>Bajo protesta de decir verdad declaramos que los Estados Financieros y sus notas, son razonablemente correctos y son responsabilidad del emisor.</t>
  </si>
  <si>
    <t>03 Comisaría General De Seguridad Pública</t>
  </si>
  <si>
    <t>05 Secretaría Del Ayuntamiento</t>
  </si>
  <si>
    <t>Del 01 de Enero al 30 de Septiembre  del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</si>
</sst>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$&quot;#,##0.00"/>
    <numFmt numFmtId="165" formatCode="&quot;$&quot;#,##0.00_);\-&quot;$&quot;#,##0.00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36">
    <xf numFmtId="0" fontId="0" fillId="0" borderId="0" xfId="0"/>
    <xf numFmtId="0" fontId="0" fillId="0" borderId="0" xfId="0" applyBorder="1"/>
    <xf numFmtId="0" fontId="5" fillId="0" borderId="0" xfId="0" applyFont="1"/>
    <xf numFmtId="0" fontId="7" fillId="2" borderId="0" xfId="0" applyFont="1" applyFill="1"/>
    <xf numFmtId="0" fontId="5" fillId="0" borderId="0" xfId="0" applyFont="1" applyBorder="1"/>
    <xf numFmtId="0" fontId="7" fillId="2" borderId="0" xfId="0" applyFont="1" applyFill="1" applyBorder="1" applyAlignment="1">
      <alignment horizontal="left"/>
    </xf>
    <xf numFmtId="164" fontId="8" fillId="0" borderId="0" xfId="1" applyNumberFormat="1" applyFont="1" applyFill="1" applyBorder="1" applyAlignment="1" applyProtection="1">
      <alignment vertical="center"/>
    </xf>
    <xf numFmtId="37" fontId="6" fillId="3" borderId="2" xfId="1" applyNumberFormat="1" applyFont="1" applyFill="1" applyBorder="1" applyAlignment="1" applyProtection="1">
      <alignment horizontal="center" vertical="center"/>
    </xf>
    <xf numFmtId="37" fontId="6" fillId="3" borderId="2" xfId="1" applyNumberFormat="1" applyFont="1" applyFill="1" applyBorder="1" applyAlignment="1" applyProtection="1">
      <alignment horizontal="center" wrapText="1"/>
    </xf>
    <xf numFmtId="37" fontId="6" fillId="3" borderId="2" xfId="1" applyNumberFormat="1" applyFont="1" applyFill="1" applyBorder="1" applyAlignment="1" applyProtection="1">
      <alignment horizontal="center"/>
    </xf>
    <xf numFmtId="164" fontId="8" fillId="0" borderId="15" xfId="1" applyNumberFormat="1" applyFont="1" applyFill="1" applyBorder="1" applyAlignment="1" applyProtection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9" fillId="0" borderId="15" xfId="0" applyFont="1" applyBorder="1" applyAlignment="1">
      <alignment vertical="center" wrapText="1"/>
    </xf>
    <xf numFmtId="165" fontId="5" fillId="0" borderId="0" xfId="0" applyNumberFormat="1" applyFont="1" applyBorder="1"/>
    <xf numFmtId="165" fontId="7" fillId="2" borderId="0" xfId="1" applyNumberFormat="1" applyFont="1" applyFill="1" applyBorder="1" applyAlignment="1">
      <alignment horizontal="right" vertical="center" wrapText="1"/>
    </xf>
    <xf numFmtId="37" fontId="6" fillId="4" borderId="3" xfId="1" applyNumberFormat="1" applyFont="1" applyFill="1" applyBorder="1" applyAlignment="1" applyProtection="1">
      <alignment horizontal="center" vertical="center"/>
    </xf>
    <xf numFmtId="37" fontId="6" fillId="4" borderId="1" xfId="1" applyNumberFormat="1" applyFont="1" applyFill="1" applyBorder="1" applyAlignment="1" applyProtection="1">
      <alignment horizontal="center" vertical="center"/>
    </xf>
    <xf numFmtId="37" fontId="6" fillId="4" borderId="4" xfId="1" applyNumberFormat="1" applyFont="1" applyFill="1" applyBorder="1" applyAlignment="1" applyProtection="1">
      <alignment horizontal="center" vertical="center"/>
    </xf>
    <xf numFmtId="37" fontId="6" fillId="3" borderId="2" xfId="1" applyNumberFormat="1" applyFont="1" applyFill="1" applyBorder="1" applyAlignment="1" applyProtection="1">
      <alignment horizontal="center" vertical="center" wrapText="1"/>
    </xf>
    <xf numFmtId="37" fontId="6" fillId="3" borderId="2" xfId="1" applyNumberFormat="1" applyFont="1" applyFill="1" applyBorder="1" applyAlignment="1" applyProtection="1">
      <alignment horizontal="center" vertical="center"/>
    </xf>
    <xf numFmtId="37" fontId="6" fillId="4" borderId="5" xfId="1" applyNumberFormat="1" applyFont="1" applyFill="1" applyBorder="1" applyAlignment="1" applyProtection="1">
      <alignment horizontal="center" vertical="center"/>
      <protection locked="0"/>
    </xf>
    <xf numFmtId="37" fontId="6" fillId="4" borderId="0" xfId="1" applyNumberFormat="1" applyFont="1" applyFill="1" applyBorder="1" applyAlignment="1" applyProtection="1">
      <alignment horizontal="center" vertical="center"/>
      <protection locked="0"/>
    </xf>
    <xf numFmtId="37" fontId="6" fillId="4" borderId="6" xfId="1" applyNumberFormat="1" applyFont="1" applyFill="1" applyBorder="1" applyAlignment="1" applyProtection="1">
      <alignment horizontal="center" vertical="center"/>
      <protection locked="0"/>
    </xf>
    <xf numFmtId="37" fontId="6" fillId="4" borderId="5" xfId="1" applyNumberFormat="1" applyFont="1" applyFill="1" applyBorder="1" applyAlignment="1" applyProtection="1">
      <alignment horizontal="center" vertical="center"/>
    </xf>
    <xf numFmtId="37" fontId="6" fillId="4" borderId="0" xfId="1" applyNumberFormat="1" applyFont="1" applyFill="1" applyBorder="1" applyAlignment="1" applyProtection="1">
      <alignment horizontal="center" vertical="center"/>
    </xf>
    <xf numFmtId="37" fontId="6" fillId="4" borderId="6" xfId="1" applyNumberFormat="1" applyFont="1" applyFill="1" applyBorder="1" applyAlignment="1" applyProtection="1">
      <alignment horizontal="center" vertical="center"/>
    </xf>
    <xf numFmtId="37" fontId="6" fillId="4" borderId="7" xfId="1" applyNumberFormat="1" applyFont="1" applyFill="1" applyBorder="1" applyAlignment="1" applyProtection="1">
      <alignment horizontal="center" vertical="center"/>
    </xf>
    <xf numFmtId="37" fontId="6" fillId="4" borderId="8" xfId="1" applyNumberFormat="1" applyFont="1" applyFill="1" applyBorder="1" applyAlignment="1" applyProtection="1">
      <alignment horizontal="center" vertical="center"/>
    </xf>
    <xf numFmtId="37" fontId="6" fillId="4" borderId="9" xfId="1" applyNumberFormat="1" applyFont="1" applyFill="1" applyBorder="1" applyAlignment="1" applyProtection="1">
      <alignment horizontal="center" vertical="center"/>
    </xf>
    <xf numFmtId="37" fontId="6" fillId="3" borderId="10" xfId="1" applyNumberFormat="1" applyFont="1" applyFill="1" applyBorder="1" applyAlignment="1" applyProtection="1">
      <alignment horizontal="center" vertical="center"/>
    </xf>
    <xf numFmtId="37" fontId="6" fillId="3" borderId="11" xfId="1" applyNumberFormat="1" applyFont="1" applyFill="1" applyBorder="1" applyAlignment="1" applyProtection="1">
      <alignment horizontal="center" vertical="center"/>
    </xf>
    <xf numFmtId="37" fontId="6" fillId="3" borderId="12" xfId="1" applyNumberFormat="1" applyFont="1" applyFill="1" applyBorder="1" applyAlignment="1" applyProtection="1">
      <alignment horizontal="center" vertical="center"/>
    </xf>
    <xf numFmtId="37" fontId="6" fillId="3" borderId="13" xfId="1" applyNumberFormat="1" applyFont="1" applyFill="1" applyBorder="1" applyAlignment="1" applyProtection="1">
      <alignment horizontal="center" vertical="center" wrapText="1"/>
    </xf>
    <xf numFmtId="37" fontId="6" fillId="3" borderId="14" xfId="1" applyNumberFormat="1" applyFont="1" applyFill="1" applyBorder="1" applyAlignment="1" applyProtection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38100</xdr:rowOff>
    </xdr:from>
    <xdr:to>
      <xdr:col>1</xdr:col>
      <xdr:colOff>2170765</xdr:colOff>
      <xdr:row>4</xdr:row>
      <xdr:rowOff>268941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7395" y="239806"/>
          <a:ext cx="2132664" cy="970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showGridLines="0" tabSelected="1" zoomScale="85" zoomScaleNormal="85" workbookViewId="0">
      <selection activeCell="D24" sqref="D24"/>
    </sheetView>
  </sheetViews>
  <sheetFormatPr baseColWidth="10" defaultColWidth="0" defaultRowHeight="15.75" zeroHeight="1"/>
  <cols>
    <col min="1" max="1" width="2.7109375" customWidth="1"/>
    <col min="2" max="2" width="37.42578125" style="2" customWidth="1"/>
    <col min="3" max="3" width="17.140625" style="2" customWidth="1"/>
    <col min="4" max="4" width="21" style="2" customWidth="1"/>
    <col min="5" max="5" width="20.28515625" style="2" customWidth="1"/>
    <col min="6" max="8" width="21" style="2" customWidth="1"/>
    <col min="9" max="9" width="2.7109375" customWidth="1"/>
    <col min="10" max="254" width="11.42578125" hidden="1" customWidth="1"/>
    <col min="255" max="16384" width="11.42578125" hidden="1"/>
  </cols>
  <sheetData>
    <row r="1" spans="2:8"/>
    <row r="2" spans="2:8" ht="18" customHeight="1">
      <c r="B2" s="17" t="s">
        <v>11</v>
      </c>
      <c r="C2" s="18"/>
      <c r="D2" s="18"/>
      <c r="E2" s="18"/>
      <c r="F2" s="18"/>
      <c r="G2" s="18"/>
      <c r="H2" s="19"/>
    </row>
    <row r="3" spans="2:8" ht="23.25" customHeight="1">
      <c r="B3" s="22" t="s">
        <v>12</v>
      </c>
      <c r="C3" s="23"/>
      <c r="D3" s="23"/>
      <c r="E3" s="23"/>
      <c r="F3" s="23"/>
      <c r="G3" s="23"/>
      <c r="H3" s="24"/>
    </row>
    <row r="4" spans="2:8" ht="18" customHeight="1">
      <c r="B4" s="25" t="s">
        <v>13</v>
      </c>
      <c r="C4" s="26"/>
      <c r="D4" s="26"/>
      <c r="E4" s="26"/>
      <c r="F4" s="26"/>
      <c r="G4" s="26"/>
      <c r="H4" s="27"/>
    </row>
    <row r="5" spans="2:8" ht="22.5" customHeight="1">
      <c r="B5" s="28" t="s">
        <v>29</v>
      </c>
      <c r="C5" s="29"/>
      <c r="D5" s="29"/>
      <c r="E5" s="29"/>
      <c r="F5" s="29"/>
      <c r="G5" s="29"/>
      <c r="H5" s="30"/>
    </row>
    <row r="6" spans="2:8" ht="14.25" customHeight="1">
      <c r="B6" s="3"/>
      <c r="C6" s="3"/>
      <c r="D6" s="3"/>
      <c r="E6" s="3"/>
      <c r="F6" s="3"/>
      <c r="G6" s="3"/>
      <c r="H6" s="3"/>
    </row>
    <row r="7" spans="2:8">
      <c r="B7" s="20" t="s">
        <v>9</v>
      </c>
      <c r="C7" s="31" t="s">
        <v>0</v>
      </c>
      <c r="D7" s="32"/>
      <c r="E7" s="32"/>
      <c r="F7" s="32"/>
      <c r="G7" s="33"/>
      <c r="H7" s="34" t="s">
        <v>6</v>
      </c>
    </row>
    <row r="8" spans="2:8" ht="31.5">
      <c r="B8" s="21"/>
      <c r="C8" s="7" t="s">
        <v>1</v>
      </c>
      <c r="D8" s="8" t="s">
        <v>2</v>
      </c>
      <c r="E8" s="7" t="s">
        <v>3</v>
      </c>
      <c r="F8" s="7" t="s">
        <v>4</v>
      </c>
      <c r="G8" s="7" t="s">
        <v>5</v>
      </c>
      <c r="H8" s="35"/>
    </row>
    <row r="9" spans="2:8">
      <c r="B9" s="21"/>
      <c r="C9" s="9">
        <v>1</v>
      </c>
      <c r="D9" s="9">
        <v>2</v>
      </c>
      <c r="E9" s="9" t="s">
        <v>7</v>
      </c>
      <c r="F9" s="9">
        <v>4</v>
      </c>
      <c r="G9" s="9">
        <v>5</v>
      </c>
      <c r="H9" s="9" t="s">
        <v>8</v>
      </c>
    </row>
    <row r="10" spans="2:8">
      <c r="B10" s="14" t="s">
        <v>14</v>
      </c>
      <c r="C10" s="6">
        <v>81397736.400000006</v>
      </c>
      <c r="D10" s="10">
        <v>-12458797.77</v>
      </c>
      <c r="E10" s="6">
        <f>SUM(C10+D10)</f>
        <v>68938938.63000001</v>
      </c>
      <c r="F10" s="10">
        <v>46151066.140000001</v>
      </c>
      <c r="G10" s="6">
        <v>46151066.140000001</v>
      </c>
      <c r="H10" s="10">
        <f>E10-F10</f>
        <v>22787872.49000001</v>
      </c>
    </row>
    <row r="11" spans="2:8">
      <c r="B11" s="14" t="s">
        <v>15</v>
      </c>
      <c r="C11" s="6">
        <v>121543650.69</v>
      </c>
      <c r="D11" s="10">
        <v>10853953.939999999</v>
      </c>
      <c r="E11" s="6">
        <f t="shared" ref="E11:E23" si="0">SUM(C11+D11)</f>
        <v>132397604.63</v>
      </c>
      <c r="F11" s="10">
        <v>77393258.939999998</v>
      </c>
      <c r="G11" s="6">
        <v>77393258.939999998</v>
      </c>
      <c r="H11" s="10">
        <f t="shared" ref="H11:H23" si="1">E11-F11</f>
        <v>55004345.689999998</v>
      </c>
    </row>
    <row r="12" spans="2:8" ht="20.25" customHeight="1">
      <c r="B12" s="14" t="s">
        <v>27</v>
      </c>
      <c r="C12" s="6">
        <v>1245128103</v>
      </c>
      <c r="D12" s="10">
        <v>144104473.75999999</v>
      </c>
      <c r="E12" s="6">
        <f t="shared" si="0"/>
        <v>1389232576.76</v>
      </c>
      <c r="F12" s="10">
        <v>861358688.50999999</v>
      </c>
      <c r="G12" s="6">
        <v>858596246.50999999</v>
      </c>
      <c r="H12" s="10">
        <f t="shared" si="1"/>
        <v>527873888.25</v>
      </c>
    </row>
    <row r="13" spans="2:8">
      <c r="B13" s="14" t="s">
        <v>16</v>
      </c>
      <c r="C13" s="6">
        <v>104178849.14</v>
      </c>
      <c r="D13" s="10">
        <v>50927241.18</v>
      </c>
      <c r="E13" s="6">
        <f t="shared" si="0"/>
        <v>155106090.31999999</v>
      </c>
      <c r="F13" s="10">
        <v>118453854.45999999</v>
      </c>
      <c r="G13" s="6">
        <v>118453854.45999999</v>
      </c>
      <c r="H13" s="10">
        <f t="shared" si="1"/>
        <v>36652235.859999999</v>
      </c>
    </row>
    <row r="14" spans="2:8">
      <c r="B14" s="14" t="s">
        <v>28</v>
      </c>
      <c r="C14" s="6">
        <v>337190215.17000002</v>
      </c>
      <c r="D14" s="10">
        <v>-10202287.960000001</v>
      </c>
      <c r="E14" s="6">
        <f t="shared" si="0"/>
        <v>326987927.21000004</v>
      </c>
      <c r="F14" s="10">
        <v>247705291.44</v>
      </c>
      <c r="G14" s="6">
        <v>247289953.44</v>
      </c>
      <c r="H14" s="10">
        <f t="shared" si="1"/>
        <v>79282635.770000041</v>
      </c>
    </row>
    <row r="15" spans="2:8">
      <c r="B15" s="14" t="s">
        <v>17</v>
      </c>
      <c r="C15" s="6">
        <v>1537351103.45</v>
      </c>
      <c r="D15" s="10">
        <v>-23726553.390000001</v>
      </c>
      <c r="E15" s="6">
        <f t="shared" si="0"/>
        <v>1513624550.0599999</v>
      </c>
      <c r="F15" s="10">
        <v>1056982075.76</v>
      </c>
      <c r="G15" s="6">
        <v>1056958362.5</v>
      </c>
      <c r="H15" s="10">
        <f t="shared" si="1"/>
        <v>456642474.29999995</v>
      </c>
    </row>
    <row r="16" spans="2:8">
      <c r="B16" s="14" t="s">
        <v>18</v>
      </c>
      <c r="C16" s="6">
        <v>24030453.93</v>
      </c>
      <c r="D16" s="10">
        <v>2312841.2799999998</v>
      </c>
      <c r="E16" s="6">
        <f t="shared" si="0"/>
        <v>26343295.210000001</v>
      </c>
      <c r="F16" s="10">
        <v>18603188.609999999</v>
      </c>
      <c r="G16" s="6">
        <v>18603188.609999999</v>
      </c>
      <c r="H16" s="10">
        <f t="shared" si="1"/>
        <v>7740106.6000000015</v>
      </c>
    </row>
    <row r="17" spans="1:8" ht="31.5">
      <c r="B17" s="14" t="s">
        <v>19</v>
      </c>
      <c r="C17" s="6">
        <v>1153559175.5699999</v>
      </c>
      <c r="D17" s="10">
        <v>191026645.72</v>
      </c>
      <c r="E17" s="6">
        <f t="shared" si="0"/>
        <v>1344585821.29</v>
      </c>
      <c r="F17" s="10">
        <v>764427815.42999995</v>
      </c>
      <c r="G17" s="6">
        <f>745934865.25-0.16</f>
        <v>745934865.09000003</v>
      </c>
      <c r="H17" s="10">
        <f t="shared" si="1"/>
        <v>580158005.86000001</v>
      </c>
    </row>
    <row r="18" spans="1:8" ht="29.25" customHeight="1">
      <c r="B18" s="14" t="s">
        <v>20</v>
      </c>
      <c r="C18" s="6">
        <v>1937494569.5699999</v>
      </c>
      <c r="D18" s="10">
        <v>-131317534.8</v>
      </c>
      <c r="E18" s="6">
        <f t="shared" si="0"/>
        <v>1806177034.77</v>
      </c>
      <c r="F18" s="10">
        <v>1207498845.3499999</v>
      </c>
      <c r="G18" s="6">
        <v>1178318335.5899999</v>
      </c>
      <c r="H18" s="10">
        <f t="shared" si="1"/>
        <v>598678189.42000008</v>
      </c>
    </row>
    <row r="19" spans="1:8" ht="31.5">
      <c r="B19" s="14" t="s">
        <v>21</v>
      </c>
      <c r="C19" s="6">
        <v>407107250.83999997</v>
      </c>
      <c r="D19" s="10">
        <v>88859963.180000007</v>
      </c>
      <c r="E19" s="6">
        <f t="shared" si="0"/>
        <v>495967214.01999998</v>
      </c>
      <c r="F19" s="10">
        <v>376368720.60000002</v>
      </c>
      <c r="G19" s="6">
        <v>373048452.60000002</v>
      </c>
      <c r="H19" s="10">
        <f t="shared" si="1"/>
        <v>119598493.41999996</v>
      </c>
    </row>
    <row r="20" spans="1:8" ht="33.75" customHeight="1">
      <c r="B20" s="14" t="s">
        <v>22</v>
      </c>
      <c r="C20" s="6">
        <v>139889930.41999999</v>
      </c>
      <c r="D20" s="10">
        <v>-5059610.33</v>
      </c>
      <c r="E20" s="6">
        <f t="shared" si="0"/>
        <v>134830320.08999997</v>
      </c>
      <c r="F20" s="10">
        <v>83996729.739999995</v>
      </c>
      <c r="G20" s="6">
        <v>83996729.739999995</v>
      </c>
      <c r="H20" s="10">
        <f t="shared" si="1"/>
        <v>50833590.349999979</v>
      </c>
    </row>
    <row r="21" spans="1:8" ht="31.5">
      <c r="B21" s="14" t="s">
        <v>23</v>
      </c>
      <c r="C21" s="6">
        <v>670442517.74000001</v>
      </c>
      <c r="D21" s="10">
        <v>662301151.75</v>
      </c>
      <c r="E21" s="6">
        <f t="shared" si="0"/>
        <v>1332743669.49</v>
      </c>
      <c r="F21" s="10">
        <v>513724297.00999999</v>
      </c>
      <c r="G21" s="6">
        <v>512512078.44999999</v>
      </c>
      <c r="H21" s="10">
        <f t="shared" si="1"/>
        <v>819019372.48000002</v>
      </c>
    </row>
    <row r="22" spans="1:8" ht="29.25" customHeight="1">
      <c r="B22" s="14" t="s">
        <v>24</v>
      </c>
      <c r="C22" s="6">
        <v>146009042.08000001</v>
      </c>
      <c r="D22" s="10">
        <v>28843659.48</v>
      </c>
      <c r="E22" s="6">
        <f t="shared" si="0"/>
        <v>174852701.56</v>
      </c>
      <c r="F22" s="10">
        <v>107338440.15000001</v>
      </c>
      <c r="G22" s="6">
        <v>107289459.83</v>
      </c>
      <c r="H22" s="10">
        <f t="shared" si="1"/>
        <v>67514261.409999996</v>
      </c>
    </row>
    <row r="23" spans="1:8" ht="31.5">
      <c r="B23" s="14" t="s">
        <v>25</v>
      </c>
      <c r="C23" s="6">
        <v>66022949</v>
      </c>
      <c r="D23" s="10">
        <v>-18378315.98</v>
      </c>
      <c r="E23" s="6">
        <f t="shared" si="0"/>
        <v>47644633.019999996</v>
      </c>
      <c r="F23" s="10">
        <v>23438640.239999998</v>
      </c>
      <c r="G23" s="6">
        <v>23438640.239999998</v>
      </c>
      <c r="H23" s="10">
        <f t="shared" si="1"/>
        <v>24205992.779999997</v>
      </c>
    </row>
    <row r="24" spans="1:8">
      <c r="B24" s="13" t="s">
        <v>10</v>
      </c>
      <c r="C24" s="11">
        <f>SUM(C10:C23)</f>
        <v>7971345547</v>
      </c>
      <c r="D24" s="12">
        <f t="shared" ref="D24:H24" si="2">SUM(D10:D23)</f>
        <v>978086830.05999994</v>
      </c>
      <c r="E24" s="11">
        <f t="shared" si="2"/>
        <v>8949432377.0599995</v>
      </c>
      <c r="F24" s="12">
        <f t="shared" si="2"/>
        <v>5503440912.3799992</v>
      </c>
      <c r="G24" s="11">
        <f t="shared" si="2"/>
        <v>5447984492.1399994</v>
      </c>
      <c r="H24" s="12">
        <f t="shared" si="2"/>
        <v>3445991464.6800003</v>
      </c>
    </row>
    <row r="25" spans="1:8">
      <c r="B25" s="4"/>
      <c r="C25" s="15"/>
      <c r="D25" s="15"/>
      <c r="E25" s="15"/>
      <c r="F25" s="15"/>
      <c r="G25" s="16"/>
      <c r="H25" s="15"/>
    </row>
    <row r="26" spans="1:8">
      <c r="A26" s="1"/>
      <c r="B26" s="5" t="s">
        <v>26</v>
      </c>
      <c r="C26" s="4"/>
      <c r="D26" s="4"/>
      <c r="E26" s="4"/>
      <c r="F26" s="4"/>
      <c r="G26" s="4"/>
    </row>
    <row r="27" spans="1:8">
      <c r="A27" s="1"/>
      <c r="B27" s="4"/>
      <c r="C27" s="4"/>
      <c r="D27" s="4"/>
      <c r="E27" s="4"/>
      <c r="F27" s="4"/>
      <c r="G27" s="4"/>
    </row>
    <row r="28" spans="1:8" hidden="1"/>
    <row r="29" spans="1:8" hidden="1"/>
    <row r="30" spans="1:8" hidden="1"/>
    <row r="31" spans="1:8" hidden="1"/>
    <row r="32" spans="1:8" hidden="1"/>
    <row r="33" hidden="1"/>
    <row r="34" hidden="1"/>
    <row r="35" hidden="1"/>
    <row r="36" hidden="1"/>
    <row r="37" hidden="1"/>
    <row r="38" hidden="1"/>
  </sheetData>
  <sheetProtection formatCells="0" insertRows="0"/>
  <mergeCells count="7">
    <mergeCell ref="B2:H2"/>
    <mergeCell ref="B7:B9"/>
    <mergeCell ref="B3:H3"/>
    <mergeCell ref="B4:H4"/>
    <mergeCell ref="B5:H5"/>
    <mergeCell ref="C7:G7"/>
    <mergeCell ref="H7:H8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  <ignoredErrors>
    <ignoredError sqref="F24:G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CLASS ADMVA JUN 2022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lsanchezf</cp:lastModifiedBy>
  <cp:revision/>
  <cp:lastPrinted>2022-09-12T15:29:03Z</cp:lastPrinted>
  <dcterms:created xsi:type="dcterms:W3CDTF">2014-09-04T16:46:21Z</dcterms:created>
  <dcterms:modified xsi:type="dcterms:W3CDTF">2022-10-14T15:41:41Z</dcterms:modified>
</cp:coreProperties>
</file>