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47.239\Presupuesto Base\CONVOCATORIA 012-2022\"/>
    </mc:Choice>
  </mc:AlternateContent>
  <xr:revisionPtr revIDLastSave="0" documentId="13_ncr:1_{36E02556-3584-4139-9CD1-B58B9F7BE99A}" xr6:coauthVersionLast="36" xr6:coauthVersionMax="36" xr10:uidLastSave="{00000000-0000-0000-0000-000000000000}"/>
  <bookViews>
    <workbookView xWindow="0" yWindow="0" windowWidth="12465" windowHeight="8415" xr2:uid="{00000000-000D-0000-FFFF-FFFF00000000}"/>
  </bookViews>
  <sheets>
    <sheet name="CATÁLOGO" sheetId="3" r:id="rId1"/>
  </sheets>
  <externalReferences>
    <externalReference r:id="rId2"/>
    <externalReference r:id="rId3"/>
  </externalReferences>
  <definedNames>
    <definedName name="_xlnm._FilterDatabase" localSheetId="0" hidden="1">CATÁLOGO!#REF!</definedName>
    <definedName name="ALTOB" localSheetId="0">[1]DATOS!$B$31</definedName>
    <definedName name="ALTOB">[2]DATOS!$B$31</definedName>
    <definedName name="ANCHOB" localSheetId="0">[1]DATOS!$B$29</definedName>
    <definedName name="ANCHOB">[2]DATOS!$B$29</definedName>
    <definedName name="ANCHOV" localSheetId="0">[1]DATOS!$B$4</definedName>
    <definedName name="ANCHOV">[2]DATOS!$B$4</definedName>
    <definedName name="area">#REF!</definedName>
    <definedName name="_xlnm.Print_Area" localSheetId="0">CATÁLOGO!$A$1:$G$42</definedName>
    <definedName name="cargo">#REF!</definedName>
    <definedName name="cargocontacto">#REF!</definedName>
    <definedName name="cargoresponsabledelaobra">#REF!</definedName>
    <definedName name="cargovendedor">#REF!</definedName>
    <definedName name="ciudad">#REF!</definedName>
    <definedName name="ciudadcliente">#REF!</definedName>
    <definedName name="ciudaddelaobra">#REF!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tactocliente">#REF!</definedName>
    <definedName name="decimalesredondeo">#REF!</definedName>
    <definedName name="departamento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email">#REF!</definedName>
    <definedName name="emailcliente">#REF!</definedName>
    <definedName name="emaildelaobra">#REF!</definedName>
    <definedName name="estado">#REF!</definedName>
    <definedName name="estadodelaobra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imss">#REF!</definedName>
    <definedName name="infonavit">#REF!</definedName>
    <definedName name="LARGOB" localSheetId="0">[1]DATOS!$B$30</definedName>
    <definedName name="LARGOB">[2]DATOS!$B$30</definedName>
    <definedName name="LARGOV" localSheetId="0">[1]DATOS!$B$5</definedName>
    <definedName name="LARGOV">[2]DATOS!$B$5</definedName>
    <definedName name="mailcontacto">#REF!</definedName>
    <definedName name="mailvendedor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OBRA" localSheetId="0">[1]DATOS!$B$2</definedName>
    <definedName name="OBRA">[2]DATOS!$B$2</definedName>
    <definedName name="plazocalculado">#REF!</definedName>
    <definedName name="plazoreal">#REF!</definedName>
    <definedName name="porcentajeivapresupuesto">#REF!</definedName>
    <definedName name="primeramoneda">#REF!</definedName>
    <definedName name="razonsocial">#REF!</definedName>
    <definedName name="remateprimeramoneda">#REF!</definedName>
    <definedName name="rematesegundamoneda">#REF!</definedName>
    <definedName name="responsable">#REF!</definedName>
    <definedName name="responsabledelaobra">#REF!</definedName>
    <definedName name="rfc">#REF!</definedName>
    <definedName name="segundamoned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ipodelicitacion">#REF!</definedName>
    <definedName name="_xlnm.Print_Titles" localSheetId="0">CATÁLOGO!$1:$14</definedName>
    <definedName name="totalpresupuestoprimeramoneda">#REF!</definedName>
    <definedName name="totalpresupuestosegundamoneda">#REF!</definedName>
  </definedNames>
  <calcPr calcId="191029"/>
</workbook>
</file>

<file path=xl/calcChain.xml><?xml version="1.0" encoding="utf-8"?>
<calcChain xmlns="http://schemas.openxmlformats.org/spreadsheetml/2006/main">
  <c r="G16" i="3" l="1"/>
  <c r="G38" i="3" s="1"/>
  <c r="G40" i="3" s="1"/>
  <c r="G41" i="3" l="1"/>
  <c r="G42" i="3" s="1"/>
</calcChain>
</file>

<file path=xl/sharedStrings.xml><?xml version="1.0" encoding="utf-8"?>
<sst xmlns="http://schemas.openxmlformats.org/spreadsheetml/2006/main" count="89" uniqueCount="74">
  <si>
    <t>MUNICIPIO DE ZAPOPAN, JALISCO</t>
  </si>
  <si>
    <t>DIRECCIÓN DE OBRAS PÚBLICAS E INFRAESTRUCTURA.</t>
  </si>
  <si>
    <t>UNIDAD DE PRESUPUESTOS Y CONTRATACION DE OBRA PUBLICA</t>
  </si>
  <si>
    <t>DESCRIPCIÓN GENERAL DE LOS TRABAJOS:</t>
  </si>
  <si>
    <t>PLAZO DE EJECUCIÓN:</t>
  </si>
  <si>
    <t>RAZÓN SOCIAL DEL LICITANTE:</t>
  </si>
  <si>
    <t>DOCUMENTO</t>
  </si>
  <si>
    <t>CLAVE</t>
  </si>
  <si>
    <t xml:space="preserve">DESCRIPCIÓN </t>
  </si>
  <si>
    <t>UNIDAD</t>
  </si>
  <si>
    <t>CANTIDAD</t>
  </si>
  <si>
    <t>PRECIO UNITARIO ($)</t>
  </si>
  <si>
    <t>PRECIO UNITARIO ($) CON LETRA</t>
  </si>
  <si>
    <t>IMPORTE ($) M. N.</t>
  </si>
  <si>
    <t>A</t>
  </si>
  <si>
    <t>SUBTOTAL M. N.</t>
  </si>
  <si>
    <t>IVA M. N.</t>
  </si>
  <si>
    <t>TOTAL M. N.</t>
  </si>
  <si>
    <t>CONCURSO SIMPLIFICADO SUMARIO No.</t>
  </si>
  <si>
    <t>FECHA DE INICIO:</t>
  </si>
  <si>
    <t>FECHA DE TERMINACIÓN:</t>
  </si>
  <si>
    <t>FECHA DE PRESENTACIÓN:</t>
  </si>
  <si>
    <t>IMPORTE TOTAL CON LETRA</t>
  </si>
  <si>
    <t>CATÁLOGO DE CONCEPTOS</t>
  </si>
  <si>
    <t>PROYECTO EJECUTIVO DE LA AMPLIACIÓN DEL HOSPITAL GENERAL DE ZAPOPAN PARA LOS SERVICIOS DE ATENCIÓN MATERNO-INFANTIL, MUNICIPIO DE ZAPOPAN, JALISCO</t>
  </si>
  <si>
    <t>DOPI-MUN-CUSMAX-PROY-LP-158-2022</t>
  </si>
  <si>
    <t>ESTUDIO DE MECÁNICA DE SUELOS, INCLUYE: SONDEOS Y ANÁLISIS NECESARIOS PARA IDENTIFICAR LA COMPOSICIÓN Y RESISTENCIA DEL SUELO, PARÁMETROS PARA EL DISEÑO ESTRUCTURAL (TIPO DE SUELO, TABLA DE CAPACIDADES DE CARGA, MÓDULO DE REACCIÓN VERTICAL Y HORIZONTAL, TABLA DE ÁNGULOS DE FRICCIÓN INTERNA Y PESOS ESPECIFICOS DEL PERFIL ESTATIGRÁFICO), RECOMENDACIONES PARA DESPLANTE DE CIMENTACIONES, PISOS, PAVIMENTOS, EL TRATAMIENTO DE AGUAS SUBYACENTES Y LA ESPECIFICACIÓN DE RODAMIENTOS INTERIORES Y EXTERIORES. SE  DEBERÁ ENTREGAR LOS RESULTADOS DE LOS ANÁLISIS DE LABORATORIO Y LAS RECOMENDACIONES EN CONJUNTO CON EL REPORTE CORRESPONDIENTE DE FORMA IMPRESA Y DIGITAL. LA DIRECCIÓN DE OBRAS PÚBLICAS E INFRAESTRUCTURA DE ZAPOPAN PODRÁ SOLICITAR CUALQUIER INFORMACIÓN ADICIONAL O COMPLEMENTARIA QUE TENGA QUE VER CON ÉSTE ESTUDIO</t>
  </si>
  <si>
    <t>PROYECTO ESTRUCTURAL QUE CONTENGA: PLANOS ESTRUCTURALES CON PLANTAS, ALZADOS, SECCIONES Y DETALLADO DE ELEMENTOS ESTRUCTURALES (TRABES, LOSAS, COLUMNAS, VIGAS, ETC.), CONEXIONES, DETALLES CONSTRUCTIVOS, ESPECIFICACIONES (DISEÑO, NORMATIVAS CONSTRUCTIVAS), DETALLES DE CIMENTACIÓN, CISTERNAS, CÁRCAMOS Y ESTRUCTURAS (MISCELÁNEOS) PARA EQUIPOS O CONDICIONES DE CARGA ESPECÍFICAS. MEMORIA DE CÁLCULO DESCRIPTIVA QUE CONTENGA ANÁLISIS DE CARGAS, COMBINACIONES DE DISEÑO, PARÁMETROS, CRITERIOS GRAVITACIONALES Y ACCIDENTALES CONSIDERADOS, REVISIÓN DE DISTORSIONES DE ENTREPISO ANTE CARGAS ACCIDENTALES, DEFORMACIONES POR SERVICIO Y LARGO PLAZO, ESFUERZOS; SE DEBERÁ CONSIDERAR LA ESTRUCTURA COMO PARTE DEL SUBGRUPO A1. MODELO ANALÍTICO EN ETABS (PARA SU REVISIÓN). FIRMA DE DIRECTOR CO-RESPONABLE DEL PROYECTO ESTRUCTURAL. PARA LA REVISIÓN Y VALIDACIÓN DEL PROYECTO LA DIRECCIÓN DE OBRAS PÚBLICAS E INFRAESTRUCTURA DE ZAPOPAN PODRÁ SOLICITAR CUALQUIER INFORMACIÓN ADICIONAL O COMPLEMENTARIA QUE TENGA QUE VER CON EL ANÁLISIS Y DISEÑO ESTRUCTURAL; ENTREGA DE DOCUMENTACIÓN IMPRESA Y DIGITAL</t>
  </si>
  <si>
    <t>PROYECTO DE INSTALACIÓN HIDRÁULICA, PROTECCIÓN CONTRA INCENDIOS, SANITARIA, PLUVIAL, GAS LP Y CONDENSACIÓN DE AIRE ACONDICIONADO. INSTALACIÓN HIDRÁULICA DE AGUA POTABLE: MEMORIA DE CÁLCULO TÉCNICA DESCRIPTIVA DEL SISTEMA DE CAPTACIÓN (CISTERNA) Y ABASTECIMIENTO, PLANTAS, CORTES, ISOMÉTRICOS, DETALLES DE REDES DE DISTRIBUCIÓN DE AGUA CALIENTE Y FRÍA, CUARTO DE MÁQUINAS, CISTERNA, CÁRCAMOS, SISTEMA DE BOMBEO, FICHAS TÉCNICAS DE LOS EQUIPOS Y DISEÑO DE CONEXIONES A LA RED MUNICIPAL; SISTEMA DE TRATAMIENTO DE AGUA PARA USO HOSPITALARIO. INSTALACIÓN DE SISTEMA CONTRA INCENDIOS: MEMORIA DE CÁLCULO TÉCNICA DESCRIPTIVA DEL SISTEMA DE CAPTACIÓN (CISTERNA) Y ABASTECIMIENTO, PLANTAS, CORTES, ISOMÉTRICOS Y DETALLES DE INSTALACIONES, CUARTO DE MÁQUINAS, CISTERNA, CÁRCAMOS, SISTEMA DE BOMBEO, FICHAS TÉCNICAS DE MATERIAL Y EQUIPOS, DISEÑO DE CONEXIONES A LA RED MUNICIPAL. INSTALACIÓN SANITARIA Y PLUVIAL: MEMORIA DE CÁLCULO TÉCNICA DESCRIPTIVA, PLANTAS, CORTES, ISOMÉTRICOS Y DETALLES DE INSTALACIONES, SISTEMA DE BOMBEO (CUARTO DE MÁQUINAS, CÁRCAMOS, SISTEMAS DE BOMBEO), FICHAS TÉCNICAS DE MATERIAL Y EQUIPO, Y DISEÑO DE CONEXIONES A LA RED MUNICIPAL. INSTALACIÓN DE GAS LP: MEMORIA DE CÁLCULO TÉCNICA DESCRIPTIVA, PLANTAS, CORTES, ISOMÉTRICOS, DETALLES DE LA RED DE DISTRIBUCIÓN CON ESPECIFICACIONES Y FICHAS TÉCNICAS DE MATERIAL Y EQUIPO; FIRMA DE LA UVIG (UNIDAD VERIFICADORA EN INSTALACIONES DE GAS). FIRMA DEL DIRECTOR CO-RESPONSABLE DE PROYECTO Y OPINIÓN FAVORABLE DEL O.P.D. SERVICIOS DE SALUD DEL MUNICIPIO DE ZAPOPAN. LA DIRECCIÓN DE OBRAS PÚBLICAS E INFRAESTRUCTURA DE ZAPOPAN PODRÁ SOLICITAR CUALQUIER INFORMACIÓN ADICIONAL O COMPLEMENTARIA RESPECTO AL CÁLCULO Y DISEÑO ÉSTAS INSTALACIONES; ENTREGA DE DOCUMENTACIÓN IMPRESA Y DIGITAL</t>
  </si>
  <si>
    <t>PROYECTO DE INSTALACIONES ELÉCTRICAS:  MEMORIA TÉCNICA DESCRIPTIVA Y MEMORIA DE CÁLCULO, ESTUDIO FOTOMÉTRICO, PLANOS DETALLADOS DE ALIMENTADORES, ILUMINACIÓN Y CONTACTOS GRADO HOSPITAL EN SERVICIOS NORMAL, DE EMERGENCIA Y REGULADO CON ESPECIFICACIONES. CUADROS DE EQUIPOS, CUADROS DE CARGA, DIAGRAMA UNIFILAR, BALANCE DE CARGAS, CÁLCULOS DE CIRCUITOS DERIVADOS, ALIMENTADORES Y ACOMETIDAS, CAÍDAS DE TENSIÓN, CÁLCULOS DE AMPACIDAD, DIMENSIONADO DEL EQUIPO DERIVADO, DIMENSIONADO DEL CIRCUITO Y CORRIENTE, FACTOR DE DEMANDA. SISTEMAS DE TIERRAS, PARARRAYOS. CÁLCULO DE PLANTA DE EMERGENCIA, CÁLCULO DE SISTEMA CONTRA INCENDIOS, DETALLES DE CUARTO DE MAQUINAS Y OTRAS ÁREAS DE EQUIPOS. DETALLE DE ACOMETIDA, AUTOMATIZACIÓN, MÉTODO DE ALAMBRADO, DESCONECTADORES DE TRANSFERENCIA.  FIRMA DEL DIRECTOR CO-RESPONSABLE DE PROYECTO Y OPINIÓN FAVORABLE DE LA UNIDAD VERIFICADORA DE INSTALACIÓN ELÉCTRICA, ASÍ COMO DEL O.P.D. SERVICIOS DE SALUD DEL MUNICIPIO DE ZAPOPAN PARA LA REVISIÓN Y VALIDACIÓN DEL PROYECTO. LA DIRECCIÓN DE OBRAS PÚBLICAS E INFRAESTRUCTURA DE ZAPOPAN PODRÁ SOLICITAR CUALQUIER INFORMACIÓN ADICIONAL O COMPLEMENTARIA RESPECTO AL CÁLCULO Y DISEÑO ELÉCTRICO; ENTREGA DE DOCUMENTACIÓN IMPRESA Y DIGITAL</t>
  </si>
  <si>
    <t>PROYECTO DE ACONDICIONAMIENTO DE AIRE, EXTRACCIÓN Y VENTILACIÓN: PLANTAS GENERALES Y DE AZOTEAS CON DISTRIBUCIÓN DE EQUIPOS, MEMORIAS DE CÁLCULO DE: VOLUMEN DE VENTILACIÓN Y RENOVACIONES DE AIRE, SISTEMA HIDRÓNICO, SISTEMA DE BOMBEO, INTERCAMBIADORES DE CALOR, UNIDADES GENERADORAS DE AGUA HELADA, DE DUCTOS Y TUBERÍAS; CUADRO DE EQUIPOS Y DETALLES VARIOS, PROPUESTA DE EQUIPAMIENTO, REPRESENTACIÓN GRÁFICA DEL PROYECTO (TRAYECTORIAS, DUCTERÍAS, TUBERÍAS, EQUIPOS Y ACCESORIOS), MANUAL DESCRIPTIVO Y DE OPERACIÓN DE LOS EQUIPOS Y SUS ACCESORIOS. FIRMA DEL DIRECTOR CO-RESPONSABLE DE PROYECTO Y OPINIÓN FAVORABLE DEL O.P.D. SERVICIOS DE SALUD DEL MUNICIPIO DE ZAPOPAN. LA DIRECCIÓN DE OBRAS PÚBLICAS E INFRAESTRUCTURA DE ZAPOPAN PODRÁ SOLICITAR CUALQUIER INFORMACIÓN ADICIONAL O COMPLEMENTARIA RESPECTO AL CÁLCULO Y DISEÑO ÉSTAS INSTALACIONES; ENTREGA DE DOCUMENTACIÓN IMPRESA Y DIGITAL</t>
  </si>
  <si>
    <t>ELABORACIÓN DE CATÁLOGO DE CONCEPTOS QUE INCLUYE NÚMEROS GENERADORES, COTIZACIONES, ANÁLISIS DE PRECIOS, EXPLOSIÓN DE INSUMOS, PRESUPUESTO Y PROGRAMA DE EJECUCIÓN</t>
  </si>
  <si>
    <t>PROYECTO</t>
  </si>
  <si>
    <t>LEVANTAMIENTO</t>
  </si>
  <si>
    <t>ANÁLISIS</t>
  </si>
  <si>
    <t>ESTUDIO</t>
  </si>
  <si>
    <t>FACTIBILIDAD</t>
  </si>
  <si>
    <t>EXPEDIENTE</t>
  </si>
  <si>
    <t>PARTIDA</t>
  </si>
  <si>
    <t>DOPI-001</t>
  </si>
  <si>
    <t>DOPI-002</t>
  </si>
  <si>
    <t>DOPI-003</t>
  </si>
  <si>
    <t>DOPI-004</t>
  </si>
  <si>
    <t>DOPI-005</t>
  </si>
  <si>
    <t>DOPI-006</t>
  </si>
  <si>
    <t>DOPI-007</t>
  </si>
  <si>
    <t>DOPI-008</t>
  </si>
  <si>
    <t>DOPI-009</t>
  </si>
  <si>
    <t>DOPI-010</t>
  </si>
  <si>
    <t>DOPI-011</t>
  </si>
  <si>
    <t>DOPI-012</t>
  </si>
  <si>
    <t>DOPI-013</t>
  </si>
  <si>
    <t>DOPI-014</t>
  </si>
  <si>
    <t>DOPI-015</t>
  </si>
  <si>
    <t>DOPI-016</t>
  </si>
  <si>
    <t>DOPI-017</t>
  </si>
  <si>
    <t>DOPI-018</t>
  </si>
  <si>
    <t>DOPI-019</t>
  </si>
  <si>
    <t>NOMBRE, CARGO Y FIRMA DEL LICITANTE:</t>
  </si>
  <si>
    <t>PE 1</t>
  </si>
  <si>
    <r>
      <rPr>
        <sz val="10"/>
        <rFont val="Calibri"/>
        <family val="2"/>
        <scheme val="minor"/>
      </rPr>
      <t>DISEÑO CONCEPTUAL: PROGRAMA MÉDICO-ARQUITECTÓNICO, DIMENSIONAMIENTO, ZONIFICACIÓN Y  VINCULACIONES DE LAS DIFERENTES ÁREAS DEL EDIFICIO. ENTREGA DE DOCUMENTACIÓN IMPRESA Y DIGITAL</t>
    </r>
  </si>
  <si>
    <r>
      <rPr>
        <sz val="10"/>
        <rFont val="Calibri"/>
        <family val="2"/>
        <scheme val="minor"/>
      </rPr>
      <t>LEVANTAMIENTO TOPOGRÁFICO GEO-REFERENCIADO CON COORDENADAS UTM, CON DELIMITACIÓN DEL PREDIO, NIVELACIÓN, ELEMENTOS DE INFRAESTRUCTURA, ELEMENTOS DE VEGETACIÓN Y CONTEXTO URBANO INMEDIATO. ENTREGA DE DOCUMENTACIÓN IMPRESA Y DIGITAL</t>
    </r>
  </si>
  <si>
    <r>
      <rPr>
        <sz val="10"/>
        <rFont val="Calibri"/>
        <family val="2"/>
        <scheme val="minor"/>
      </rPr>
      <t xml:space="preserve">ANÁLISIS FOTOGRÁFICO DEL PREDIO DISPONIBLE, DEL EDIFICIO ACTUAL Y DEL CONTEXTO URBANO INMEDIATO;  SE ELABORARÁ EL REPORTE CORRESPONDIENTE DE FORMA IMPRESA Y DIGITAL </t>
    </r>
  </si>
  <si>
    <r>
      <rPr>
        <sz val="10"/>
        <rFont val="Calibri"/>
        <family val="2"/>
        <scheme val="minor"/>
      </rPr>
      <t>LEVANTAMIENTO DE LAS INFRAESTRUCTURAS BÁSICAS: ELÉCTRICA, HIDRÁULICA-SANITARIA, PLUVIAL, DE GASES MEDICINALES, VOZ Y DATOS Y ESPECIALES EXISTENTES, CAPTURA DE DATOS SOBRE LOS PLANOS DEL LEVANTAMIENTO. ENTREGA DE DOCUMENTACIÓN IMPRESA Y DIGITAL</t>
    </r>
  </si>
  <si>
    <r>
      <rPr>
        <sz val="10"/>
        <rFont val="Calibri"/>
        <family val="2"/>
        <scheme val="minor"/>
      </rPr>
      <t>PROYECTO ARQUITECTÓNICO: PLANTAS, CORTES Y FACHADAS GENERALES A ESCALA LEGIBLE, RENDERS DE ESTUDIO, CRITERIO ESTRUCTURAL, CRITERIOS DE INSTALACIONES, ESPECIFICACIONES GENERALES, MEMORIA DESCRIPTIVA DEL PROYECTO. FIRMA DEL DIRECTOR CO-RESPONSABLE DE PROYECTO Y OPINIÓN FAVORABLE DEL O.P.D. SERVICIOS DE SALUD DEL MUNICIPIO DE ZAPOPAN. ENTREGA DE DOCUMENTACIÓN IMPRESA Y DIGITAL</t>
    </r>
  </si>
  <si>
    <r>
      <rPr>
        <sz val="10"/>
        <rFont val="Calibri"/>
        <family val="2"/>
        <scheme val="minor"/>
      </rPr>
      <t>PLANOS DE PRESENTACIÓN: PLANTAS Y ALZADOS DE PRESENTACIÓN, PERSPECTIVA(S) DE CONJUNTO AÉREA, PERSPECTIVA(S) EXTERIOR A NIVEL DE ESPECTADOR PEATONAL PARA SOCIALIZACIÓN DEL PROYECTO. ENTREGA DE DOCUMENTACIÓN IMPRESA Y DIGITAL</t>
    </r>
  </si>
  <si>
    <r>
      <rPr>
        <sz val="10"/>
        <rFont val="Calibri"/>
        <family val="2"/>
        <scheme val="minor"/>
      </rPr>
      <t>OBTENCIÓN DE LAS GUÍAS MECÁNICAS DE LOS EQUIPOS MÉDICOS SELECCIONADOS PARA EL PROYECTO, APROBADOS POR EL O.P.D. SERVICIOS DE SALUD DEL MUNICIPIO DE ZAPOPAN Y POR LA DIRECCIÓN DE OBRAS PÚBLICAS E INFRAESTRUCTURA. ENTREGA IMPRESA Y DIGITAL</t>
    </r>
  </si>
  <si>
    <r>
      <rPr>
        <sz val="10"/>
        <rFont val="Calibri"/>
        <family val="2"/>
        <scheme val="minor"/>
      </rPr>
      <t>OBTENCIÓN DE LOS ESTUDIOS DE TRÁFICO DE LOS ELEVADORES, ASÍ COMO LAS GUÍAS MECÁNICAS Y DE INSTALACIÓN DE LAS MARCAS Y MODELOS APROBADOS POR LA DIRECCIÓN DE OBRAS PÚBLICAS E INFRAESTRUCTURA DEL MUNICIPIO; ESTOS DOCUMENTOS DEBERÁN SER ENTREGADOS DE MANERA IMPRESA Y DIGITAL</t>
    </r>
  </si>
  <si>
    <r>
      <rPr>
        <sz val="10"/>
        <rFont val="Calibri"/>
        <family val="2"/>
        <scheme val="minor"/>
      </rPr>
      <t>FACTIBILIDAD DE SERVICIO Y BASES DE DISEÑO DE COMISIÓN FEDERAL DE ELECTRICIDAD PARA EL SUMINISTRO DE ENERGÍA ELÉCTRICA NECESARIA PARA EL PROYECTO</t>
    </r>
  </si>
  <si>
    <r>
      <rPr>
        <sz val="10"/>
        <rFont val="Calibri"/>
        <family val="2"/>
        <scheme val="minor"/>
      </rPr>
      <t>PROYECTO DE SISTEMAS DE TELECOMUNICACIÓN:  INSTALACIÓN DE VOZ, DATOS Y RED INALÁMBRICA: MEMORIA TÉCNICA DESCRIPTIVA, PLANOS DETALLADOS CON LA UBICACION DE LAS SALIDAS Y LA DISTRIBUCION DE LA REDES CON ESPECIFICACIONES. RELACIÓN DE EQUIPOS FIJOS Y SUS CARACTERÍSTICAS.INSTALACION DE CCTV Y CONTROLES DE ACCESO : MEMORIA TÉCNICA DESCRIPTIVA, PLANOS DETALLADOS DE CON LA UBICACION DE EQUIPOS  Y LA DISTRIBUCION DE LA REDES CON ESPECIFICACIONES. RELACIÓN DE EQUIPOS FIJOS Y SUS CARACTERÍSTICAS. SISTEMA DE DETECCIÓN ELECTRÓNICA DE INCENDIOS:  MEMORIA TÉCNICA DESCRIPTIVA, PLANOS DETALLADOS DE CON LA UBICACION DE EQUIPOS  Y LA DISTRIBUCION DE LA REDES CON ESPECIFICACIONES. RELACIÓN DE EQUIPOS FIJOS Y SUS CARACTERÍSTICAS. SISTEMA DE SONIDO DE EMERGENCIA Y VOCEO.  MEMORIA TÉCNICA DESCRIPTIVA, PLANOS DETALLADOS DE CON LA UBICACION DE EQUIPOS  Y LA DISTRIBUCION DE LA REDES CON ESPECIFICACIONES. RELACIÓN DE EQUIPOS FIJOS Y SUS CARACTERÍSTICAS. SISTEMA DE TELEVISION, FOMENTO A LA SALUD Y ENTRETENIMIENTO: MEMORIA TÉCNICA DESCRIPTIVA, PLANOS DETALLADOS DE CON LA UBICACION DE EQUIPOS  Y LA DISTRIBUCION DE LA REDES CON ESPECIFICACIONES. RELACIÓN DE EQUIPOS FIJOS Y SUS CARACTERÍSTICAS. SISTEMA DE PROTECCIÓN DE INFANTES NEONATOS.  MEMORIA TÉCNICA DESCRIPTIVA, PLANOS DETALLADOS DE CON LA UBICACION DE EQUIPOS Y LA DISTRIBUCION DE LA REDES CON ESPECIFICACIONES. RELACIÓN DE EQUIPOS FIJOS Y SUS CARACTERÍSTICAS. FIRMA DEL DIRECTOR CO-RESPONSABLE DE PROYECTO Y OPINIÓN FAVORABLE DEL O.P.D. SERVICIOS DE SALUD DEL MUNICIPIO DE ZAPOPAN. LA DIRECCIÓN DE OBRAS PÚBLICAS E INFRAESTRUCTURA DE ZAPOPAN PODRÁ SOLICITAR CUALQUIER INFORMACIÓN ADICIONAL O COMPLEMENTARIA RESPECTO AL CÁLCULO Y DISEÑO ÉSTAS INSTALACIONES; ENTREGA DE DOCUMENTACIÓN IMPRESA Y DIGITAL</t>
    </r>
  </si>
  <si>
    <r>
      <rPr>
        <sz val="10"/>
        <rFont val="Calibri"/>
        <family val="2"/>
        <scheme val="minor"/>
      </rPr>
      <t>PROYECTO DE GASES MEDICINALES: INSTALACIÓN DE GASES MEDICINALES: MEMORIA DE CÁLCULO Y MEMORIA TÉCNICA DESCRIPTIVA, PLANTAS CON UBICACIÓN DE SALIDAS DE GAS, CUADROS DE VÁLVULAS Y REDES DE DISTRIBUCIÓN CON ESPECIFICACIONES. RELACIÓN DE EQUIPOS FIJOS Y SUS CARACTERÍSTICAS, DETALLE DE CASA DE GASES. FIRMA DEL PERITO RESPONSABLE ASÍ COMO DEL O.P.D. SERVICIOS DE SALUD DEL MUNICIPIO DE ZAPOPAN PARA LA REVISIÓN Y VALIDACIÓN DEL PROYECTO. LA DIRECCIÓN DE OBRAS PÚBLICAS E INFRAESTRUCTURA DE ZAPOPAN PODRÁ SOLICITAR CUALQUIER INFORMACIÓN ADICIONAL O COMPLEMENTARIA RESPECTO AL CÁLCULO Y DISEÑO DEL PRESENTE</t>
    </r>
  </si>
  <si>
    <r>
      <rPr>
        <sz val="10"/>
        <rFont val="Calibri"/>
        <family val="2"/>
        <scheme val="minor"/>
      </rPr>
      <t>PROYECTO EJECUTIVO ARQUITECTÓNICO: PLANOS ARQUITECTÓNICOS DETALLADOS (PLANTAS, CORTES Y FACHADAS), DETALLES CONSTRUCTIVOS, PLANOS DETALLADOS DE HERRERÍA, CANCELERÍA, CARPINTERÍA, PLAFONES Y PISOS; PLANOS DE ALBAÑILERÍA Y ACABADOS; OBRAS EXTERIORES Y JARDINERÍA; CAPTURA DE DATOS E INTEGRACIÓN  DE PROYECTOS DE INGENIERÍA ELÉCTRICA, TELECOMUNICACIÓN, HIDRÁULICA, SANITARIA, GAS L.P., GASES MEDICINALES Y AIRE COMPRIMIDO; CAPTURA DE DATOS E INTEGRACIÓN DE GUÍAS MECÁNICAS DE EQUIPOS MÉDICO Y ÁREAS DE EQUIPOS ELECTROMECÁNICOS DEL EDIFICIO;  PLANTAS DE MOBILIARIO Y DISEÑO DE MOBILIARIO INTEGRADO A OBRA (ACERO INOXIDABLE Y CARPINTERÍA); TABLA DE MUESTRAS DE ACABADOS, FICHAS TÉCNICAS DE EQUIPAMIENTO Y MOBILIARIO. FIRMA DEL DIRECTOR RESPONSABLE DEL PROYECTO (D.R.P.)</t>
    </r>
  </si>
  <si>
    <r>
      <rPr>
        <sz val="10"/>
        <rFont val="Calibri"/>
        <family val="2"/>
        <scheme val="minor"/>
      </rPr>
      <t>ENTREGA FINAL: DOS TANTOS DEL PROYECTO COMPLETO CON SUS ANEXOS, EN FORMATO IMPRESO Y DIGITAL.</t>
    </r>
  </si>
  <si>
    <t>RESUMEN DE PARTIDAS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</si>
</sst>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;\(#,##0.0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6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8"/>
      <color indexed="64"/>
      <name val="Arial"/>
      <family val="2"/>
    </font>
    <font>
      <sz val="8"/>
      <color indexed="64"/>
      <name val="Arial"/>
      <family val="2"/>
    </font>
    <font>
      <b/>
      <sz val="10"/>
      <color indexed="64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8" tint="-0.249977111117893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8"/>
      <name val="Arial"/>
      <family val="2"/>
    </font>
    <font>
      <b/>
      <sz val="9"/>
      <color indexed="64"/>
      <name val="Arial"/>
      <family val="2"/>
    </font>
    <font>
      <b/>
      <sz val="22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1" fillId="0" borderId="0"/>
    <xf numFmtId="0" fontId="16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0" fontId="2" fillId="0" borderId="0"/>
    <xf numFmtId="44" fontId="2" fillId="0" borderId="0" applyFont="0" applyFill="0" applyBorder="0" applyAlignment="0" applyProtection="0"/>
  </cellStyleXfs>
  <cellXfs count="98">
    <xf numFmtId="0" fontId="0" fillId="0" borderId="0" xfId="0"/>
    <xf numFmtId="0" fontId="4" fillId="0" borderId="2" xfId="2" applyNumberFormat="1" applyFont="1" applyBorder="1" applyAlignment="1">
      <alignment horizontal="justify" vertical="top" wrapText="1"/>
    </xf>
    <xf numFmtId="0" fontId="4" fillId="0" borderId="5" xfId="2" applyNumberFormat="1" applyFont="1" applyBorder="1" applyAlignment="1">
      <alignment horizontal="justify" vertical="top" wrapText="1"/>
    </xf>
    <xf numFmtId="0" fontId="9" fillId="0" borderId="0" xfId="2" applyFont="1" applyFill="1" applyBorder="1" applyAlignment="1">
      <alignment horizontal="justify" wrapText="1"/>
    </xf>
    <xf numFmtId="49" fontId="4" fillId="2" borderId="0" xfId="2" applyNumberFormat="1" applyFont="1" applyFill="1" applyBorder="1" applyAlignment="1">
      <alignment horizontal="center" vertical="center" wrapText="1"/>
    </xf>
    <xf numFmtId="0" fontId="6" fillId="0" borderId="0" xfId="3" applyFill="1"/>
    <xf numFmtId="0" fontId="6" fillId="0" borderId="0" xfId="3" applyFill="1" applyAlignment="1">
      <alignment wrapText="1"/>
    </xf>
    <xf numFmtId="0" fontId="6" fillId="0" borderId="0" xfId="3" applyFont="1" applyFill="1" applyAlignment="1">
      <alignment wrapText="1"/>
    </xf>
    <xf numFmtId="0" fontId="11" fillId="0" borderId="0" xfId="3" applyFont="1" applyFill="1"/>
    <xf numFmtId="4" fontId="6" fillId="0" borderId="0" xfId="3" applyNumberFormat="1" applyFill="1"/>
    <xf numFmtId="0" fontId="3" fillId="0" borderId="1" xfId="2" applyFont="1" applyBorder="1" applyAlignment="1">
      <alignment vertical="top" wrapText="1"/>
    </xf>
    <xf numFmtId="0" fontId="3" fillId="0" borderId="2" xfId="2" applyNumberFormat="1" applyFont="1" applyBorder="1" applyAlignment="1">
      <alignment vertical="top" wrapText="1"/>
    </xf>
    <xf numFmtId="0" fontId="6" fillId="0" borderId="0" xfId="3" applyFill="1" applyBorder="1"/>
    <xf numFmtId="0" fontId="3" fillId="0" borderId="4" xfId="2" applyFont="1" applyBorder="1" applyAlignment="1">
      <alignment vertical="top" wrapText="1"/>
    </xf>
    <xf numFmtId="0" fontId="3" fillId="0" borderId="5" xfId="2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>
      <alignment vertical="top"/>
    </xf>
    <xf numFmtId="0" fontId="4" fillId="0" borderId="5" xfId="2" applyNumberFormat="1" applyFont="1" applyBorder="1" applyAlignment="1">
      <alignment horizontal="center" vertical="top" wrapText="1"/>
    </xf>
    <xf numFmtId="14" fontId="3" fillId="0" borderId="0" xfId="2" applyNumberFormat="1" applyFont="1" applyFill="1" applyBorder="1" applyAlignment="1">
      <alignment horizontal="justify" vertical="top" wrapText="1"/>
    </xf>
    <xf numFmtId="0" fontId="8" fillId="0" borderId="5" xfId="2" applyFont="1" applyFill="1" applyBorder="1" applyAlignment="1">
      <alignment horizontal="left"/>
    </xf>
    <xf numFmtId="14" fontId="3" fillId="0" borderId="7" xfId="2" applyNumberFormat="1" applyFont="1" applyFill="1" applyBorder="1" applyAlignment="1">
      <alignment horizontal="justify" vertical="top" wrapText="1"/>
    </xf>
    <xf numFmtId="0" fontId="3" fillId="0" borderId="5" xfId="2" applyNumberFormat="1" applyFont="1" applyBorder="1" applyAlignment="1">
      <alignment vertical="top"/>
    </xf>
    <xf numFmtId="0" fontId="4" fillId="0" borderId="2" xfId="5" applyNumberFormat="1" applyFont="1" applyBorder="1" applyAlignment="1">
      <alignment horizontal="center" vertical="top" wrapText="1"/>
    </xf>
    <xf numFmtId="0" fontId="3" fillId="0" borderId="6" xfId="2" applyFont="1" applyBorder="1" applyAlignment="1">
      <alignment vertical="top" wrapText="1"/>
    </xf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Continuous"/>
    </xf>
    <xf numFmtId="4" fontId="9" fillId="0" borderId="0" xfId="2" applyNumberFormat="1" applyFont="1" applyFill="1" applyBorder="1" applyAlignment="1">
      <alignment horizontal="center"/>
    </xf>
    <xf numFmtId="0" fontId="10" fillId="0" borderId="0" xfId="3" applyFont="1" applyFill="1" applyBorder="1" applyAlignment="1">
      <alignment horizontal="right" vertical="top"/>
    </xf>
    <xf numFmtId="0" fontId="11" fillId="0" borderId="0" xfId="3" applyFont="1" applyFill="1" applyBorder="1" applyAlignment="1">
      <alignment vertical="top" wrapText="1"/>
    </xf>
    <xf numFmtId="4" fontId="6" fillId="0" borderId="0" xfId="3" applyNumberFormat="1" applyFill="1" applyBorder="1"/>
    <xf numFmtId="49" fontId="12" fillId="0" borderId="0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top" wrapText="1"/>
    </xf>
    <xf numFmtId="164" fontId="12" fillId="0" borderId="0" xfId="3" applyNumberFormat="1" applyFont="1" applyFill="1" applyBorder="1" applyAlignment="1">
      <alignment horizontal="right" vertical="top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9" fillId="0" borderId="0" xfId="3" applyFont="1" applyFill="1" applyAlignment="1">
      <alignment wrapText="1"/>
    </xf>
    <xf numFmtId="4" fontId="14" fillId="0" borderId="0" xfId="3" applyNumberFormat="1" applyFont="1" applyFill="1" applyBorder="1" applyAlignment="1">
      <alignment horizontal="right" vertical="top" wrapText="1"/>
    </xf>
    <xf numFmtId="2" fontId="15" fillId="0" borderId="0" xfId="3" applyNumberFormat="1" applyFont="1" applyFill="1" applyBorder="1" applyAlignment="1">
      <alignment horizontal="justify" vertical="top"/>
    </xf>
    <xf numFmtId="0" fontId="15" fillId="0" borderId="0" xfId="3" applyFont="1" applyFill="1" applyBorder="1" applyAlignment="1">
      <alignment horizontal="center" vertical="center" wrapText="1"/>
    </xf>
    <xf numFmtId="44" fontId="15" fillId="0" borderId="0" xfId="3" applyNumberFormat="1" applyFont="1" applyFill="1" applyBorder="1" applyAlignment="1">
      <alignment horizontal="justify" vertical="top"/>
    </xf>
    <xf numFmtId="164" fontId="17" fillId="2" borderId="0" xfId="1" applyNumberFormat="1" applyFont="1" applyFill="1" applyBorder="1" applyAlignment="1">
      <alignment horizontal="right" vertical="top" wrapText="1"/>
    </xf>
    <xf numFmtId="164" fontId="17" fillId="2" borderId="0" xfId="3" applyNumberFormat="1" applyFont="1" applyFill="1" applyBorder="1" applyAlignment="1">
      <alignment horizontal="right" vertical="top" wrapText="1"/>
    </xf>
    <xf numFmtId="164" fontId="18" fillId="2" borderId="0" xfId="3" applyNumberFormat="1" applyFont="1" applyFill="1" applyBorder="1" applyAlignment="1">
      <alignment horizontal="right" vertical="top" wrapText="1"/>
    </xf>
    <xf numFmtId="44" fontId="11" fillId="0" borderId="0" xfId="1" applyFont="1" applyFill="1" applyBorder="1" applyAlignment="1">
      <alignment horizontal="center" vertical="top" wrapText="1"/>
    </xf>
    <xf numFmtId="44" fontId="5" fillId="3" borderId="0" xfId="1" applyFont="1" applyFill="1" applyBorder="1" applyAlignment="1">
      <alignment horizontal="center" vertical="top" wrapText="1"/>
    </xf>
    <xf numFmtId="0" fontId="20" fillId="0" borderId="0" xfId="0" applyNumberFormat="1" applyFont="1" applyFill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19" fillId="0" borderId="0" xfId="3" applyFont="1" applyFill="1" applyAlignment="1">
      <alignment wrapText="1"/>
    </xf>
    <xf numFmtId="49" fontId="13" fillId="0" borderId="0" xfId="0" applyNumberFormat="1" applyFont="1" applyAlignment="1">
      <alignment horizontal="center" vertical="top"/>
    </xf>
    <xf numFmtId="0" fontId="13" fillId="0" borderId="0" xfId="0" applyFont="1" applyFill="1" applyAlignment="1">
      <alignment horizontal="justify" vertical="top" wrapText="1"/>
    </xf>
    <xf numFmtId="4" fontId="13" fillId="0" borderId="0" xfId="0" applyNumberFormat="1" applyFont="1" applyFill="1" applyAlignment="1">
      <alignment horizontal="right" vertical="top"/>
    </xf>
    <xf numFmtId="0" fontId="20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164" fontId="13" fillId="0" borderId="0" xfId="0" applyNumberFormat="1" applyFont="1" applyFill="1" applyAlignment="1">
      <alignment horizontal="right" vertical="justify"/>
    </xf>
    <xf numFmtId="2" fontId="12" fillId="3" borderId="0" xfId="3" applyNumberFormat="1" applyFont="1" applyFill="1" applyBorder="1" applyAlignment="1">
      <alignment vertical="top"/>
    </xf>
    <xf numFmtId="0" fontId="19" fillId="0" borderId="0" xfId="3" applyFont="1" applyAlignment="1">
      <alignment wrapText="1"/>
    </xf>
    <xf numFmtId="0" fontId="20" fillId="0" borderId="0" xfId="0" applyFont="1" applyAlignment="1">
      <alignment horizontal="center" vertical="top" wrapText="1"/>
    </xf>
    <xf numFmtId="0" fontId="23" fillId="0" borderId="0" xfId="0" applyFont="1" applyFill="1" applyAlignment="1">
      <alignment horizontal="justify" vertical="top" wrapText="1"/>
    </xf>
    <xf numFmtId="0" fontId="3" fillId="0" borderId="3" xfId="2" applyFont="1" applyFill="1" applyBorder="1" applyAlignment="1">
      <alignment horizontal="center" vertical="top"/>
    </xf>
    <xf numFmtId="2" fontId="3" fillId="0" borderId="3" xfId="2" applyNumberFormat="1" applyFont="1" applyFill="1" applyBorder="1" applyAlignment="1">
      <alignment horizontal="right" vertical="top"/>
    </xf>
    <xf numFmtId="164" fontId="4" fillId="0" borderId="3" xfId="2" applyNumberFormat="1" applyFont="1" applyFill="1" applyBorder="1" applyAlignment="1">
      <alignment horizontal="right" vertical="top"/>
    </xf>
    <xf numFmtId="14" fontId="3" fillId="0" borderId="3" xfId="2" applyNumberFormat="1" applyFont="1" applyFill="1" applyBorder="1" applyAlignment="1">
      <alignment horizontal="justify" vertical="top" wrapText="1"/>
    </xf>
    <xf numFmtId="0" fontId="3" fillId="0" borderId="0" xfId="2" applyFont="1" applyFill="1" applyBorder="1" applyAlignment="1">
      <alignment horizontal="center" vertical="top"/>
    </xf>
    <xf numFmtId="2" fontId="3" fillId="0" borderId="0" xfId="2" applyNumberFormat="1" applyFont="1" applyFill="1" applyBorder="1" applyAlignment="1">
      <alignment horizontal="right" vertical="top"/>
    </xf>
    <xf numFmtId="164" fontId="4" fillId="0" borderId="0" xfId="2" applyNumberFormat="1" applyFont="1" applyFill="1" applyBorder="1" applyAlignment="1">
      <alignment horizontal="right" vertical="top"/>
    </xf>
    <xf numFmtId="0" fontId="3" fillId="0" borderId="7" xfId="2" applyFont="1" applyFill="1" applyBorder="1" applyAlignment="1">
      <alignment horizontal="center" vertical="top"/>
    </xf>
    <xf numFmtId="2" fontId="3" fillId="0" borderId="7" xfId="2" applyNumberFormat="1" applyFont="1" applyFill="1" applyBorder="1" applyAlignment="1">
      <alignment horizontal="right" vertical="top"/>
    </xf>
    <xf numFmtId="164" fontId="4" fillId="0" borderId="7" xfId="2" applyNumberFormat="1" applyFont="1" applyFill="1" applyBorder="1" applyAlignment="1">
      <alignment horizontal="right" vertical="top"/>
    </xf>
    <xf numFmtId="49" fontId="4" fillId="2" borderId="0" xfId="2" applyNumberFormat="1" applyFont="1" applyFill="1" applyBorder="1" applyAlignment="1">
      <alignment horizontal="center" vertical="center"/>
    </xf>
    <xf numFmtId="0" fontId="6" fillId="0" borderId="0" xfId="3" applyFill="1" applyBorder="1" applyAlignment="1">
      <alignment horizontal="center" vertical="center"/>
    </xf>
    <xf numFmtId="2" fontId="24" fillId="3" borderId="0" xfId="3" applyNumberFormat="1" applyFont="1" applyFill="1" applyBorder="1" applyAlignment="1">
      <alignment vertical="top" wrapText="1"/>
    </xf>
    <xf numFmtId="49" fontId="4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horizontal="right" vertical="top" wrapText="1"/>
    </xf>
    <xf numFmtId="164" fontId="5" fillId="0" borderId="0" xfId="1" applyNumberFormat="1" applyFont="1" applyFill="1" applyBorder="1" applyAlignment="1">
      <alignment horizontal="right" vertical="top"/>
    </xf>
    <xf numFmtId="0" fontId="26" fillId="0" borderId="5" xfId="5" applyNumberFormat="1" applyFont="1" applyBorder="1" applyAlignment="1">
      <alignment horizontal="center" vertical="center" wrapText="1"/>
    </xf>
    <xf numFmtId="0" fontId="26" fillId="0" borderId="8" xfId="5" applyNumberFormat="1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 wrapText="1"/>
    </xf>
    <xf numFmtId="0" fontId="3" fillId="0" borderId="12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13" xfId="2" applyFont="1" applyBorder="1" applyAlignment="1">
      <alignment horizontal="center" vertical="top" wrapText="1"/>
    </xf>
    <xf numFmtId="0" fontId="5" fillId="2" borderId="0" xfId="5" applyNumberFormat="1" applyFont="1" applyFill="1" applyBorder="1" applyAlignment="1">
      <alignment horizontal="center" vertical="center" wrapText="1"/>
    </xf>
    <xf numFmtId="0" fontId="18" fillId="2" borderId="0" xfId="5" applyNumberFormat="1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5" fillId="0" borderId="12" xfId="2" applyFont="1" applyFill="1" applyBorder="1" applyAlignment="1">
      <alignment horizontal="center" vertical="center" wrapText="1"/>
    </xf>
    <xf numFmtId="2" fontId="2" fillId="0" borderId="5" xfId="4" applyNumberFormat="1" applyFont="1" applyFill="1" applyBorder="1" applyAlignment="1">
      <alignment horizontal="justify" vertical="top" wrapText="1"/>
    </xf>
    <xf numFmtId="2" fontId="2" fillId="0" borderId="8" xfId="4" applyNumberFormat="1" applyFont="1" applyFill="1" applyBorder="1" applyAlignment="1">
      <alignment horizontal="justify" vertical="top" wrapText="1"/>
    </xf>
    <xf numFmtId="0" fontId="4" fillId="0" borderId="1" xfId="2" applyFont="1" applyBorder="1" applyAlignment="1">
      <alignment horizontal="right" vertical="top" wrapText="1"/>
    </xf>
    <xf numFmtId="0" fontId="4" fillId="0" borderId="3" xfId="2" applyFont="1" applyBorder="1" applyAlignment="1">
      <alignment horizontal="right" vertical="top" wrapText="1"/>
    </xf>
    <xf numFmtId="0" fontId="3" fillId="0" borderId="5" xfId="2" applyNumberFormat="1" applyFont="1" applyBorder="1" applyAlignment="1">
      <alignment horizontal="justify" vertical="top" wrapText="1"/>
    </xf>
    <xf numFmtId="0" fontId="3" fillId="0" borderId="8" xfId="2" applyNumberFormat="1" applyFont="1" applyBorder="1" applyAlignment="1">
      <alignment horizontal="justify" vertical="top" wrapText="1"/>
    </xf>
    <xf numFmtId="0" fontId="5" fillId="0" borderId="1" xfId="2" applyFont="1" applyFill="1" applyBorder="1" applyAlignment="1">
      <alignment horizontal="center" vertical="top" wrapText="1"/>
    </xf>
    <xf numFmtId="0" fontId="5" fillId="0" borderId="3" xfId="2" applyFont="1" applyFill="1" applyBorder="1" applyAlignment="1">
      <alignment horizontal="center" vertical="top" wrapText="1"/>
    </xf>
    <xf numFmtId="0" fontId="5" fillId="0" borderId="14" xfId="2" applyFont="1" applyFill="1" applyBorder="1" applyAlignment="1">
      <alignment horizontal="center" vertical="top" wrapText="1"/>
    </xf>
  </cellXfs>
  <cellStyles count="13">
    <cellStyle name="Millares 2" xfId="7" xr:uid="{00000000-0005-0000-0000-000000000000}"/>
    <cellStyle name="Millares 2 2" xfId="9" xr:uid="{00000000-0005-0000-0000-000001000000}"/>
    <cellStyle name="Moneda" xfId="1" builtinId="4"/>
    <cellStyle name="Moneda 2" xfId="8" xr:uid="{00000000-0005-0000-0000-000003000000}"/>
    <cellStyle name="Moneda 2 2" xfId="12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3" xr:uid="{00000000-0005-0000-0000-000008000000}"/>
    <cellStyle name="Normal 3 2" xfId="2" xr:uid="{00000000-0005-0000-0000-000009000000}"/>
    <cellStyle name="Normal 4" xfId="6" xr:uid="{00000000-0005-0000-0000-00000A000000}"/>
    <cellStyle name="Normal 4 2" xfId="11" xr:uid="{00000000-0005-0000-0000-00000B000000}"/>
    <cellStyle name="Normal 5" xfId="10" xr:uid="{00000000-0005-0000-0000-00000C000000}"/>
  </cellStyles>
  <dxfs count="0"/>
  <tableStyles count="0" defaultTableStyle="TableStyleMedium2" defaultPivotStyle="PivotStyleLight16"/>
  <colors>
    <mruColors>
      <color rgb="FFFF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4646</xdr:colOff>
      <xdr:row>0</xdr:row>
      <xdr:rowOff>52504</xdr:rowOff>
    </xdr:from>
    <xdr:to>
      <xdr:col>6</xdr:col>
      <xdr:colOff>1282390</xdr:colOff>
      <xdr:row>3</xdr:row>
      <xdr:rowOff>188165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9" r="16679"/>
        <a:stretch/>
      </xdr:blipFill>
      <xdr:spPr>
        <a:xfrm>
          <a:off x="12396439" y="215126"/>
          <a:ext cx="1277744" cy="751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64892</xdr:rowOff>
    </xdr:from>
    <xdr:to>
      <xdr:col>0</xdr:col>
      <xdr:colOff>1031835</xdr:colOff>
      <xdr:row>6</xdr:row>
      <xdr:rowOff>14546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04" t="19422" r="45894" b="34066"/>
        <a:stretch/>
      </xdr:blipFill>
      <xdr:spPr bwMode="auto">
        <a:xfrm>
          <a:off x="176894" y="221774"/>
          <a:ext cx="1028912" cy="1140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esupuesto%20para%20licitaciones%20n\4.-%20C.%20BELLAVISTA%20Y%20PUENTE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uiz/Downloads/14.%20IGNACIO%20ZARAG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BELLAVISTA Y PUENTE 25%"/>
      <sheetName val="EL CAMPANARIO 18%"/>
      <sheetName val="EL CAMPANARIO 22%"/>
      <sheetName val="EL CAMPANARIO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 xml:space="preserve">CONSTRUCCIÓN DE VILIDAD CON CONCRETO HIDRÁULICO EN LA CALLE BELLAVISTA Y PUENTE VEHICULAR DE CALLE RIO BLANCO A CALLE VALLE DE TESISTAN, INCLUYE: SUSTITUCIÓN DE INFRAESTRUCTURA HIDRÁULICA, INFRAESTRUCTURA PLUVIAL, ALUMNBRADO PÚBLICO, ACCESIBILIDAD Y FORESTACIÓN, EN LA LOCALIDAD DE TESISTÁN, MUNICIPIO DE ZAPOPAN, JALISCO. </v>
          </cell>
        </row>
        <row r="4">
          <cell r="B4">
            <v>8</v>
          </cell>
        </row>
        <row r="5">
          <cell r="B5">
            <v>203.24</v>
          </cell>
        </row>
        <row r="29">
          <cell r="B29">
            <v>1</v>
          </cell>
        </row>
        <row r="30">
          <cell r="B30">
            <v>203.24</v>
          </cell>
        </row>
        <row r="31">
          <cell r="B31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IGNACIO ZARAGOZA 25%"/>
      <sheetName val="IGNACIO ZARAGOZA 18%"/>
      <sheetName val="IGNACIO ZARAGOZA 22%"/>
      <sheetName val="IGNACIO ZARAGOZA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>PAVIMENTO DE CONCRETO HIDÁULICO DE CALLE IGNACIO ZARAGOZA, DE CALLE VICENTE GUERRERO A CALLE JUSTO SIERRA, INCLUYE AGUA POTABLE, DRENAJE, GUARNICIONES, BANQUETAS, ALUMBRADO Y SEÑALETICA, EN LA COLONIA AGUA BLANCA INDUSTRIAL, EN EL MUNICIPIO DE ZAPOPAN, JA</v>
          </cell>
        </row>
        <row r="4">
          <cell r="B4">
            <v>8.1</v>
          </cell>
        </row>
        <row r="5">
          <cell r="B5">
            <v>174.5</v>
          </cell>
        </row>
        <row r="29">
          <cell r="B29">
            <v>1</v>
          </cell>
        </row>
        <row r="30">
          <cell r="B30">
            <v>174.5</v>
          </cell>
        </row>
        <row r="31">
          <cell r="B31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tabColor rgb="FF92D050"/>
  </sheetPr>
  <dimension ref="A1:G42"/>
  <sheetViews>
    <sheetView showGridLines="0" showZeros="0" tabSelected="1" view="pageBreakPreview" topLeftCell="D38" zoomScale="115" zoomScaleNormal="115" zoomScaleSheetLayoutView="115" workbookViewId="0">
      <selection activeCell="I17" sqref="I17"/>
    </sheetView>
  </sheetViews>
  <sheetFormatPr baseColWidth="10" defaultColWidth="9.140625" defaultRowHeight="12.75" customHeight="1" x14ac:dyDescent="0.25"/>
  <cols>
    <col min="1" max="1" width="15.5703125" style="8" customWidth="1"/>
    <col min="2" max="2" width="74.7109375" style="5" customWidth="1"/>
    <col min="3" max="3" width="13.42578125" style="5" customWidth="1"/>
    <col min="4" max="4" width="10.85546875" style="9" customWidth="1"/>
    <col min="5" max="5" width="16" style="5" customWidth="1"/>
    <col min="6" max="6" width="53.85546875" customWidth="1"/>
    <col min="7" max="7" width="19.42578125" style="5" customWidth="1"/>
    <col min="8" max="8" width="11.7109375" style="5" bestFit="1" customWidth="1"/>
    <col min="9" max="16384" width="9.140625" style="5"/>
  </cols>
  <sheetData>
    <row r="1" spans="1:7" s="12" customFormat="1" ht="15.75" customHeight="1" x14ac:dyDescent="0.2">
      <c r="A1" s="10"/>
      <c r="B1" s="1" t="s">
        <v>0</v>
      </c>
      <c r="C1" s="95" t="s">
        <v>18</v>
      </c>
      <c r="D1" s="96"/>
      <c r="E1" s="96"/>
      <c r="F1" s="97"/>
      <c r="G1" s="11"/>
    </row>
    <row r="2" spans="1:7" s="12" customFormat="1" ht="15.75" customHeight="1" x14ac:dyDescent="0.2">
      <c r="A2" s="13"/>
      <c r="B2" s="2" t="s">
        <v>1</v>
      </c>
      <c r="C2" s="86" t="s">
        <v>25</v>
      </c>
      <c r="D2" s="87"/>
      <c r="E2" s="87"/>
      <c r="F2" s="88"/>
      <c r="G2" s="14"/>
    </row>
    <row r="3" spans="1:7" s="12" customFormat="1" ht="15.75" customHeight="1" thickBot="1" x14ac:dyDescent="0.25">
      <c r="A3" s="13"/>
      <c r="B3" s="2" t="s">
        <v>2</v>
      </c>
      <c r="C3" s="86"/>
      <c r="D3" s="87"/>
      <c r="E3" s="87"/>
      <c r="F3" s="88"/>
      <c r="G3" s="14"/>
    </row>
    <row r="4" spans="1:7" s="12" customFormat="1" ht="15.75" customHeight="1" x14ac:dyDescent="0.2">
      <c r="A4" s="13"/>
      <c r="B4" s="1" t="s">
        <v>3</v>
      </c>
      <c r="C4" s="56"/>
      <c r="D4" s="57"/>
      <c r="E4" s="58" t="s">
        <v>19</v>
      </c>
      <c r="F4" s="59"/>
      <c r="G4" s="15"/>
    </row>
    <row r="5" spans="1:7" s="12" customFormat="1" ht="15.75" customHeight="1" x14ac:dyDescent="0.2">
      <c r="A5" s="13"/>
      <c r="B5" s="89" t="s">
        <v>24</v>
      </c>
      <c r="C5" s="60"/>
      <c r="D5" s="61"/>
      <c r="E5" s="62" t="s">
        <v>20</v>
      </c>
      <c r="F5" s="17"/>
      <c r="G5" s="16"/>
    </row>
    <row r="6" spans="1:7" s="12" customFormat="1" ht="15.75" customHeight="1" x14ac:dyDescent="0.35">
      <c r="A6" s="13"/>
      <c r="B6" s="89"/>
      <c r="C6" s="60"/>
      <c r="D6" s="61"/>
      <c r="E6" s="62" t="s">
        <v>4</v>
      </c>
      <c r="F6" s="17"/>
      <c r="G6" s="18"/>
    </row>
    <row r="7" spans="1:7" s="12" customFormat="1" ht="15.75" customHeight="1" thickBot="1" x14ac:dyDescent="0.25">
      <c r="A7" s="13"/>
      <c r="B7" s="90"/>
      <c r="C7" s="63"/>
      <c r="D7" s="64"/>
      <c r="E7" s="65" t="s">
        <v>21</v>
      </c>
      <c r="F7" s="19"/>
      <c r="G7" s="20"/>
    </row>
    <row r="8" spans="1:7" s="12" customFormat="1" x14ac:dyDescent="0.2">
      <c r="A8" s="13"/>
      <c r="B8" s="2" t="s">
        <v>5</v>
      </c>
      <c r="C8" s="91" t="s">
        <v>58</v>
      </c>
      <c r="D8" s="92"/>
      <c r="E8" s="92"/>
      <c r="F8" s="44"/>
      <c r="G8" s="21" t="s">
        <v>6</v>
      </c>
    </row>
    <row r="9" spans="1:7" s="12" customFormat="1" x14ac:dyDescent="0.2">
      <c r="A9" s="13"/>
      <c r="B9" s="93"/>
      <c r="C9" s="78"/>
      <c r="D9" s="79"/>
      <c r="E9" s="79"/>
      <c r="F9" s="80"/>
      <c r="G9" s="73" t="s">
        <v>59</v>
      </c>
    </row>
    <row r="10" spans="1:7" s="12" customFormat="1" ht="15.75" customHeight="1" thickBot="1" x14ac:dyDescent="0.25">
      <c r="A10" s="22"/>
      <c r="B10" s="94"/>
      <c r="C10" s="81"/>
      <c r="D10" s="82"/>
      <c r="E10" s="82"/>
      <c r="F10" s="83"/>
      <c r="G10" s="74"/>
    </row>
    <row r="11" spans="1:7" s="12" customFormat="1" ht="3" customHeight="1" thickBot="1" x14ac:dyDescent="0.25">
      <c r="A11" s="23"/>
      <c r="B11" s="3"/>
      <c r="C11" s="24"/>
      <c r="D11" s="25"/>
      <c r="E11" s="23"/>
      <c r="F11" s="24"/>
      <c r="G11" s="24"/>
    </row>
    <row r="12" spans="1:7" s="12" customFormat="1" ht="15.75" customHeight="1" thickBot="1" x14ac:dyDescent="0.25">
      <c r="A12" s="75" t="s">
        <v>23</v>
      </c>
      <c r="B12" s="76"/>
      <c r="C12" s="76"/>
      <c r="D12" s="76"/>
      <c r="E12" s="76"/>
      <c r="F12" s="76"/>
      <c r="G12" s="77"/>
    </row>
    <row r="13" spans="1:7" s="12" customFormat="1" ht="3" customHeight="1" x14ac:dyDescent="0.2">
      <c r="A13" s="26"/>
      <c r="B13" s="27"/>
      <c r="C13" s="27"/>
      <c r="D13" s="28"/>
    </row>
    <row r="14" spans="1:7" s="67" customFormat="1" ht="24" x14ac:dyDescent="0.25">
      <c r="A14" s="66" t="s">
        <v>7</v>
      </c>
      <c r="B14" s="4" t="s">
        <v>8</v>
      </c>
      <c r="C14" s="66" t="s">
        <v>9</v>
      </c>
      <c r="D14" s="66" t="s">
        <v>10</v>
      </c>
      <c r="E14" s="4" t="s">
        <v>11</v>
      </c>
      <c r="F14" s="4" t="s">
        <v>12</v>
      </c>
      <c r="G14" s="4" t="s">
        <v>13</v>
      </c>
    </row>
    <row r="15" spans="1:7" s="67" customFormat="1" ht="6" customHeight="1" x14ac:dyDescent="0.25">
      <c r="A15" s="69"/>
      <c r="B15" s="70"/>
      <c r="C15" s="69"/>
      <c r="D15" s="69"/>
      <c r="E15" s="70"/>
      <c r="F15" s="70"/>
      <c r="G15" s="70"/>
    </row>
    <row r="16" spans="1:7" ht="24" x14ac:dyDescent="0.2">
      <c r="A16" s="32" t="s">
        <v>14</v>
      </c>
      <c r="B16" s="68" t="s">
        <v>24</v>
      </c>
      <c r="C16" s="52"/>
      <c r="D16" s="52"/>
      <c r="E16" s="52"/>
      <c r="F16" s="52"/>
      <c r="G16" s="42">
        <f>ROUND(SUM(G17:G35),2)</f>
        <v>0</v>
      </c>
    </row>
    <row r="17" spans="1:7" s="45" customFormat="1" ht="38.25" x14ac:dyDescent="0.2">
      <c r="A17" s="46" t="s">
        <v>39</v>
      </c>
      <c r="B17" s="47" t="s">
        <v>60</v>
      </c>
      <c r="C17" s="50" t="s">
        <v>32</v>
      </c>
      <c r="D17" s="48">
        <v>1</v>
      </c>
      <c r="E17" s="51">
        <v>1</v>
      </c>
      <c r="F17" s="49"/>
      <c r="G17" s="41"/>
    </row>
    <row r="18" spans="1:7" s="53" customFormat="1" ht="51" x14ac:dyDescent="0.2">
      <c r="A18" s="46" t="s">
        <v>40</v>
      </c>
      <c r="B18" s="47" t="s">
        <v>61</v>
      </c>
      <c r="C18" s="50" t="s">
        <v>33</v>
      </c>
      <c r="D18" s="48">
        <v>1</v>
      </c>
      <c r="E18" s="51">
        <v>1</v>
      </c>
      <c r="F18" s="54"/>
      <c r="G18" s="41"/>
    </row>
    <row r="19" spans="1:7" s="45" customFormat="1" ht="38.25" x14ac:dyDescent="0.2">
      <c r="A19" s="46" t="s">
        <v>41</v>
      </c>
      <c r="B19" s="47" t="s">
        <v>62</v>
      </c>
      <c r="C19" s="50" t="s">
        <v>34</v>
      </c>
      <c r="D19" s="48">
        <v>1</v>
      </c>
      <c r="E19" s="51">
        <v>1</v>
      </c>
      <c r="F19" s="49"/>
      <c r="G19" s="41"/>
    </row>
    <row r="20" spans="1:7" s="45" customFormat="1" ht="38.25" x14ac:dyDescent="0.2">
      <c r="A20" s="46" t="s">
        <v>42</v>
      </c>
      <c r="B20" s="47" t="s">
        <v>63</v>
      </c>
      <c r="C20" s="50" t="s">
        <v>33</v>
      </c>
      <c r="D20" s="48">
        <v>1</v>
      </c>
      <c r="E20" s="51">
        <v>1</v>
      </c>
      <c r="F20" s="49"/>
      <c r="G20" s="41"/>
    </row>
    <row r="21" spans="1:7" s="33" customFormat="1" ht="63.75" x14ac:dyDescent="0.2">
      <c r="A21" s="46" t="s">
        <v>43</v>
      </c>
      <c r="B21" s="47" t="s">
        <v>64</v>
      </c>
      <c r="C21" s="50" t="s">
        <v>32</v>
      </c>
      <c r="D21" s="48">
        <v>1</v>
      </c>
      <c r="E21" s="51">
        <v>1</v>
      </c>
      <c r="F21" s="43"/>
      <c r="G21" s="41"/>
    </row>
    <row r="22" spans="1:7" s="45" customFormat="1" ht="38.25" x14ac:dyDescent="0.2">
      <c r="A22" s="46" t="s">
        <v>44</v>
      </c>
      <c r="B22" s="47" t="s">
        <v>65</v>
      </c>
      <c r="C22" s="50" t="s">
        <v>32</v>
      </c>
      <c r="D22" s="48">
        <v>1</v>
      </c>
      <c r="E22" s="51">
        <v>1</v>
      </c>
      <c r="F22" s="49"/>
      <c r="G22" s="41"/>
    </row>
    <row r="23" spans="1:7" s="33" customFormat="1" ht="123.75" x14ac:dyDescent="0.2">
      <c r="A23" s="46" t="s">
        <v>45</v>
      </c>
      <c r="B23" s="47" t="s">
        <v>26</v>
      </c>
      <c r="C23" s="50" t="s">
        <v>35</v>
      </c>
      <c r="D23" s="48">
        <v>1</v>
      </c>
      <c r="E23" s="51">
        <v>1</v>
      </c>
      <c r="F23" s="43"/>
      <c r="G23" s="41"/>
    </row>
    <row r="24" spans="1:7" s="33" customFormat="1" ht="38.25" x14ac:dyDescent="0.2">
      <c r="A24" s="46" t="s">
        <v>46</v>
      </c>
      <c r="B24" s="47" t="s">
        <v>66</v>
      </c>
      <c r="C24" s="50" t="s">
        <v>35</v>
      </c>
      <c r="D24" s="48">
        <v>1</v>
      </c>
      <c r="E24" s="51">
        <v>1</v>
      </c>
      <c r="F24" s="43"/>
      <c r="G24" s="41"/>
    </row>
    <row r="25" spans="1:7" s="45" customFormat="1" ht="51" x14ac:dyDescent="0.2">
      <c r="A25" s="46" t="s">
        <v>47</v>
      </c>
      <c r="B25" s="47" t="s">
        <v>67</v>
      </c>
      <c r="C25" s="50" t="s">
        <v>35</v>
      </c>
      <c r="D25" s="48">
        <v>1</v>
      </c>
      <c r="E25" s="51">
        <v>1</v>
      </c>
      <c r="F25" s="49"/>
      <c r="G25" s="41"/>
    </row>
    <row r="26" spans="1:7" s="45" customFormat="1" ht="157.5" x14ac:dyDescent="0.2">
      <c r="A26" s="46" t="s">
        <v>48</v>
      </c>
      <c r="B26" s="47" t="s">
        <v>27</v>
      </c>
      <c r="C26" s="50" t="s">
        <v>32</v>
      </c>
      <c r="D26" s="48">
        <v>1</v>
      </c>
      <c r="E26" s="51">
        <v>1</v>
      </c>
      <c r="F26" s="49"/>
      <c r="G26" s="41"/>
    </row>
    <row r="27" spans="1:7" s="45" customFormat="1" ht="247.5" x14ac:dyDescent="0.2">
      <c r="A27" s="46" t="s">
        <v>49</v>
      </c>
      <c r="B27" s="47" t="s">
        <v>28</v>
      </c>
      <c r="C27" s="50" t="s">
        <v>32</v>
      </c>
      <c r="D27" s="48">
        <v>1</v>
      </c>
      <c r="E27" s="51">
        <v>1</v>
      </c>
      <c r="F27" s="49"/>
      <c r="G27" s="41"/>
    </row>
    <row r="28" spans="1:7" s="45" customFormat="1" ht="168.75" x14ac:dyDescent="0.2">
      <c r="A28" s="46" t="s">
        <v>50</v>
      </c>
      <c r="B28" s="47" t="s">
        <v>29</v>
      </c>
      <c r="C28" s="50" t="s">
        <v>32</v>
      </c>
      <c r="D28" s="48">
        <v>1</v>
      </c>
      <c r="E28" s="51">
        <v>1</v>
      </c>
      <c r="F28" s="49"/>
      <c r="G28" s="41"/>
    </row>
    <row r="29" spans="1:7" s="45" customFormat="1" ht="25.5" x14ac:dyDescent="0.2">
      <c r="A29" s="46" t="s">
        <v>51</v>
      </c>
      <c r="B29" s="47" t="s">
        <v>68</v>
      </c>
      <c r="C29" s="50" t="s">
        <v>36</v>
      </c>
      <c r="D29" s="48">
        <v>1</v>
      </c>
      <c r="E29" s="51">
        <v>1</v>
      </c>
      <c r="F29" s="49"/>
      <c r="G29" s="41"/>
    </row>
    <row r="30" spans="1:7" s="45" customFormat="1" ht="135" x14ac:dyDescent="0.2">
      <c r="A30" s="46" t="s">
        <v>52</v>
      </c>
      <c r="B30" s="47" t="s">
        <v>30</v>
      </c>
      <c r="C30" s="50" t="s">
        <v>32</v>
      </c>
      <c r="D30" s="48">
        <v>1</v>
      </c>
      <c r="E30" s="51">
        <v>1</v>
      </c>
      <c r="F30" s="49"/>
      <c r="G30" s="41"/>
    </row>
    <row r="31" spans="1:7" s="45" customFormat="1" ht="293.25" x14ac:dyDescent="0.2">
      <c r="A31" s="46" t="s">
        <v>53</v>
      </c>
      <c r="B31" s="47" t="s">
        <v>69</v>
      </c>
      <c r="C31" s="50" t="s">
        <v>32</v>
      </c>
      <c r="D31" s="48">
        <v>1</v>
      </c>
      <c r="E31" s="51">
        <v>1</v>
      </c>
      <c r="F31" s="49"/>
      <c r="G31" s="41"/>
    </row>
    <row r="32" spans="1:7" s="45" customFormat="1" ht="102" x14ac:dyDescent="0.2">
      <c r="A32" s="46" t="s">
        <v>54</v>
      </c>
      <c r="B32" s="47" t="s">
        <v>70</v>
      </c>
      <c r="C32" s="50" t="s">
        <v>32</v>
      </c>
      <c r="D32" s="48">
        <v>1</v>
      </c>
      <c r="E32" s="51">
        <v>1</v>
      </c>
      <c r="F32" s="49"/>
      <c r="G32" s="41"/>
    </row>
    <row r="33" spans="1:7" s="45" customFormat="1" ht="127.5" x14ac:dyDescent="0.2">
      <c r="A33" s="46" t="s">
        <v>55</v>
      </c>
      <c r="B33" s="47" t="s">
        <v>71</v>
      </c>
      <c r="C33" s="50" t="s">
        <v>32</v>
      </c>
      <c r="D33" s="48">
        <v>1</v>
      </c>
      <c r="E33" s="51">
        <v>1</v>
      </c>
      <c r="F33" s="49"/>
      <c r="G33" s="41"/>
    </row>
    <row r="34" spans="1:7" s="45" customFormat="1" ht="33.75" x14ac:dyDescent="0.2">
      <c r="A34" s="46" t="s">
        <v>56</v>
      </c>
      <c r="B34" s="47" t="s">
        <v>31</v>
      </c>
      <c r="C34" s="50" t="s">
        <v>37</v>
      </c>
      <c r="D34" s="48">
        <v>1</v>
      </c>
      <c r="E34" s="51">
        <v>1</v>
      </c>
      <c r="F34" s="49"/>
      <c r="G34" s="41"/>
    </row>
    <row r="35" spans="1:7" s="45" customFormat="1" ht="25.5" x14ac:dyDescent="0.2">
      <c r="A35" s="46" t="s">
        <v>57</v>
      </c>
      <c r="B35" s="47" t="s">
        <v>72</v>
      </c>
      <c r="C35" s="50" t="s">
        <v>38</v>
      </c>
      <c r="D35" s="48">
        <v>1</v>
      </c>
      <c r="E35" s="51">
        <v>1</v>
      </c>
      <c r="F35" s="49"/>
      <c r="G35" s="41"/>
    </row>
    <row r="36" spans="1:7" s="45" customFormat="1" x14ac:dyDescent="0.2">
      <c r="A36" s="46"/>
      <c r="B36" s="47"/>
      <c r="C36" s="50"/>
      <c r="D36" s="48"/>
      <c r="E36" s="51"/>
      <c r="F36" s="49"/>
      <c r="G36" s="41"/>
    </row>
    <row r="37" spans="1:7" x14ac:dyDescent="0.2">
      <c r="A37" s="32"/>
      <c r="B37" s="68" t="s">
        <v>73</v>
      </c>
      <c r="C37" s="52"/>
      <c r="D37" s="52"/>
      <c r="E37" s="52"/>
      <c r="F37" s="52"/>
      <c r="G37" s="42"/>
    </row>
    <row r="38" spans="1:7" s="6" customFormat="1" ht="22.5" x14ac:dyDescent="0.2">
      <c r="A38" s="29" t="s">
        <v>14</v>
      </c>
      <c r="B38" s="55" t="s">
        <v>24</v>
      </c>
      <c r="C38" s="47"/>
      <c r="D38" s="47"/>
      <c r="E38" s="47"/>
      <c r="F38" s="31"/>
      <c r="G38" s="72">
        <f>G16</f>
        <v>0</v>
      </c>
    </row>
    <row r="39" spans="1:7" s="7" customFormat="1" x14ac:dyDescent="0.2">
      <c r="A39" s="36"/>
      <c r="B39" s="35"/>
      <c r="C39" s="30"/>
      <c r="D39" s="34"/>
      <c r="E39" s="31"/>
      <c r="G39" s="37"/>
    </row>
    <row r="40" spans="1:7" s="7" customFormat="1" ht="15" customHeight="1" x14ac:dyDescent="0.2">
      <c r="A40" s="84" t="s">
        <v>22</v>
      </c>
      <c r="B40" s="84"/>
      <c r="C40" s="84"/>
      <c r="D40" s="84"/>
      <c r="E40" s="84"/>
      <c r="F40" s="71" t="s">
        <v>15</v>
      </c>
      <c r="G40" s="38">
        <f>ROUND(SUM(G38),2)</f>
        <v>0</v>
      </c>
    </row>
    <row r="41" spans="1:7" s="7" customFormat="1" ht="15" customHeight="1" x14ac:dyDescent="0.2">
      <c r="A41" s="85"/>
      <c r="B41" s="85"/>
      <c r="C41" s="85"/>
      <c r="D41" s="85"/>
      <c r="E41" s="85"/>
      <c r="F41" s="71" t="s">
        <v>16</v>
      </c>
      <c r="G41" s="39">
        <f>ROUND(PRODUCT(G40,0.16),2)</f>
        <v>0</v>
      </c>
    </row>
    <row r="42" spans="1:7" s="7" customFormat="1" ht="15.75" x14ac:dyDescent="0.2">
      <c r="A42" s="85"/>
      <c r="B42" s="85"/>
      <c r="C42" s="85"/>
      <c r="D42" s="85"/>
      <c r="E42" s="85"/>
      <c r="F42" s="71" t="s">
        <v>17</v>
      </c>
      <c r="G42" s="40">
        <f>ROUND(SUM(G40,G41),2)</f>
        <v>0</v>
      </c>
    </row>
  </sheetData>
  <protectedRanges>
    <protectedRange sqref="B9:C9 B5" name="DATOS_3"/>
    <protectedRange sqref="C1" name="DATOS_1_2"/>
    <protectedRange sqref="F4:F7" name="DATOS_3_1_1"/>
  </protectedRanges>
  <mergeCells count="11">
    <mergeCell ref="C1:F1"/>
    <mergeCell ref="A41:E42"/>
    <mergeCell ref="C2:F3"/>
    <mergeCell ref="B5:B7"/>
    <mergeCell ref="C8:E8"/>
    <mergeCell ref="B9:B10"/>
    <mergeCell ref="G9:G10"/>
    <mergeCell ref="A12:G12"/>
    <mergeCell ref="C9:F9"/>
    <mergeCell ref="C10:F10"/>
    <mergeCell ref="A40:E40"/>
  </mergeCells>
  <printOptions horizontalCentered="1"/>
  <pageMargins left="0.39370078740157483" right="0.39370078740157483" top="0.39370078740157483" bottom="0.39370078740157483" header="0.27559055118110237" footer="0.19685039370078741"/>
  <pageSetup scale="63" fitToWidth="6" fitToHeight="6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CATÁLOGO</vt:lpstr>
      <vt:lpstr>CATÁLOGO!Área_de_impresión</vt:lpstr>
      <vt:lpstr>CATÁLOGO!Títulos_a_imprimir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Salvador Ceja Hermosillo</dc:creator>
  <cp:lastModifiedBy>YO</cp:lastModifiedBy>
  <cp:lastPrinted>2022-11-17T01:49:43Z</cp:lastPrinted>
  <dcterms:created xsi:type="dcterms:W3CDTF">2019-08-15T17:13:54Z</dcterms:created>
  <dcterms:modified xsi:type="dcterms:W3CDTF">2022-11-18T20:22:40Z</dcterms:modified>
</cp:coreProperties>
</file>