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. Juventudes\"/>
    </mc:Choice>
  </mc:AlternateContent>
  <xr:revisionPtr revIDLastSave="0" documentId="13_ncr:1_{C50E2617-F185-4251-BC1D-D430E4FC74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Juventudes" sheetId="1" r:id="rId1"/>
  </sheets>
  <calcPr calcId="191029"/>
</workbook>
</file>

<file path=xl/calcChain.xml><?xml version="1.0" encoding="utf-8"?>
<calcChain xmlns="http://schemas.openxmlformats.org/spreadsheetml/2006/main">
  <c r="N11" i="1" l="1"/>
  <c r="Q10" i="1" l="1"/>
  <c r="G11" i="1"/>
  <c r="Q7" i="1" l="1"/>
  <c r="Q8" i="1"/>
  <c r="Q9" i="1"/>
  <c r="Q6" i="1"/>
  <c r="R10" i="1" s="1"/>
  <c r="P11" i="1"/>
  <c r="O11" i="1"/>
  <c r="M11" i="1"/>
  <c r="L11" i="1"/>
  <c r="K11" i="1"/>
  <c r="J11" i="1"/>
  <c r="I11" i="1"/>
  <c r="H11" i="1"/>
  <c r="F11" i="1"/>
  <c r="E11" i="1"/>
  <c r="D11" i="1"/>
  <c r="R7" i="1" l="1"/>
  <c r="R9" i="1"/>
  <c r="R8" i="1"/>
  <c r="R6" i="1" l="1"/>
</calcChain>
</file>

<file path=xl/sharedStrings.xml><?xml version="1.0" encoding="utf-8"?>
<sst xmlns="http://schemas.openxmlformats.org/spreadsheetml/2006/main" count="26" uniqueCount="21">
  <si>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</si>
  <si>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</si>
  <si>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</si>
  <si>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</si>
  <si>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</si>
  <si>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</si>
  <si>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</si>
  <si>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</si>
  <si>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</si>
  <si>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</si>
  <si>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Emmanuel Alejandro Puerto Covarrubias</t>
  </si>
  <si>
    <t>PRI</t>
  </si>
  <si>
    <t>COMISIÓN COLEGIADA Y PERMANENTE DE JUVENTUDES</t>
  </si>
  <si>
    <t xml:space="preserve">Dulce Sarahí Cortes Vite </t>
  </si>
  <si>
    <t>Gabriela Alejandra Magaña Enríquez</t>
  </si>
  <si>
    <t>Claudio Alberto De Angelis Martínez</t>
  </si>
  <si>
    <t>Iván Ricardo Chávez Gómez</t>
  </si>
  <si>
    <t>Presidenta</t>
  </si>
  <si>
    <t>Porcentaje de asistencia por Regidor</t>
  </si>
  <si>
    <t>ESTADÍSTICA DE ASISTENCIA 2022</t>
  </si>
  <si>
    <t>25/02/2022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</si>
</sst>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0" borderId="0" xfId="0" applyFont="1"/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4C-4EE3-8FB9-974F6CB82F6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4C-4EE3-8FB9-974F6CB82F6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4C-4EE3-8FB9-974F6CB82F6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4C-4EE3-8FB9-974F6CB82F6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4C-4EE3-8FB9-974F6CB82F6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4C-4EE3-8FB9-974F6CB82F6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C4C-4EE3-8FB9-974F6CB82F63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Juventudes'!$Q$6:$Q$10</c:f>
              <c:numCache>
                <c:formatCode>0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4C-4EE3-8FB9-974F6CB8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75952"/>
        <c:axId val="183073208"/>
      </c:barChart>
      <c:catAx>
        <c:axId val="18307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83073208"/>
        <c:crosses val="autoZero"/>
        <c:auto val="1"/>
        <c:lblAlgn val="ctr"/>
        <c:lblOffset val="100"/>
        <c:tickLblSkip val="1"/>
        <c:noMultiLvlLbl val="0"/>
      </c:catAx>
      <c:valAx>
        <c:axId val="183073208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307595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5D8-4A4C-A66A-5E6195A3C52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5D8-4A4C-A66A-5E6195A3C52A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5D8-4A4C-A66A-5E6195A3C52A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5D8-4A4C-A66A-5E6195A3C52A}"/>
              </c:ext>
            </c:extLst>
          </c:dPt>
          <c:dPt>
            <c:idx val="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5D8-4A4C-A66A-5E6195A3C52A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Juventudes'!$R$6:$R$10</c:f>
              <c:numCache>
                <c:formatCode>0</c:formatCode>
                <c:ptCount val="5"/>
                <c:pt idx="0">
                  <c:v>100</c:v>
                </c:pt>
                <c:pt idx="1">
                  <c:v>76.92307692307692</c:v>
                </c:pt>
                <c:pt idx="2">
                  <c:v>69.230769230769226</c:v>
                </c:pt>
                <c:pt idx="3">
                  <c:v>76.92307692307692</c:v>
                </c:pt>
                <c:pt idx="4">
                  <c:v>84.615384615384613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D8-4A4C-A66A-5E6195A3C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Juventudes'!$D$5:$P$5</c:f>
              <c:strCache>
                <c:ptCount val="13"/>
                <c:pt idx="0">
                  <c:v>24/01/2022</c:v>
                </c:pt>
                <c:pt idx="1">
                  <c:v>17/02/2022</c:v>
                </c:pt>
                <c:pt idx="2">
                  <c:v>25/02/2022 Extraordinaria</c:v>
                </c:pt>
                <c:pt idx="3">
                  <c:v>29/03/2022</c:v>
                </c:pt>
                <c:pt idx="4">
                  <c:v>29/04/2022</c:v>
                </c:pt>
                <c:pt idx="5">
                  <c:v>24/05/2022</c:v>
                </c:pt>
                <c:pt idx="6">
                  <c:v>27/06/2022</c:v>
                </c:pt>
                <c:pt idx="7">
                  <c:v>29/07/2022</c:v>
                </c:pt>
                <c:pt idx="8">
                  <c:v>29/08/2022</c:v>
                </c:pt>
                <c:pt idx="9">
                  <c:v>27/09/2022</c:v>
                </c:pt>
                <c:pt idx="10">
                  <c:v>25/10/2022</c:v>
                </c:pt>
                <c:pt idx="11">
                  <c:v>29/11/2022</c:v>
                </c:pt>
                <c:pt idx="12">
                  <c:v>13/12/2022</c:v>
                </c:pt>
              </c:strCache>
            </c:strRef>
          </c:cat>
          <c:val>
            <c:numRef>
              <c:f>'Estadística Juventudes'!$D$11:$P$11</c:f>
              <c:numCache>
                <c:formatCode>0</c:formatCode>
                <c:ptCount val="13"/>
                <c:pt idx="0">
                  <c:v>80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  <c:pt idx="4">
                  <c:v>60</c:v>
                </c:pt>
                <c:pt idx="5">
                  <c:v>100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100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3-46C2-9C9A-7BE5603FD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2983216"/>
        <c:axId val="252982824"/>
        <c:axId val="0"/>
      </c:bar3DChart>
      <c:catAx>
        <c:axId val="25298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2982824"/>
        <c:crosses val="autoZero"/>
        <c:auto val="0"/>
        <c:lblAlgn val="ctr"/>
        <c:lblOffset val="100"/>
        <c:noMultiLvlLbl val="0"/>
      </c:catAx>
      <c:valAx>
        <c:axId val="25298282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5298321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1016002</xdr:colOff>
      <xdr:row>12</xdr:row>
      <xdr:rowOff>102392</xdr:rowOff>
    </xdr:from>
    <xdr:to>
      <xdr:col>16</xdr:col>
      <xdr:colOff>52917</xdr:colOff>
      <xdr:row>31</xdr:row>
      <xdr:rowOff>10584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1682750</xdr:colOff>
      <xdr:row>12</xdr:row>
      <xdr:rowOff>76465</xdr:rowOff>
    </xdr:from>
    <xdr:to>
      <xdr:col>9</xdr:col>
      <xdr:colOff>42334</xdr:colOff>
      <xdr:row>31</xdr:row>
      <xdr:rowOff>74083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18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1136656</xdr:colOff>
      <xdr:row>0</xdr:row>
      <xdr:rowOff>80433</xdr:rowOff>
    </xdr:from>
    <xdr:to>
      <xdr:col>0</xdr:col>
      <xdr:colOff>1952625</xdr:colOff>
      <xdr:row>2</xdr:row>
      <xdr:rowOff>260909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6" y="8043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107956</xdr:colOff>
      <xdr:row>0</xdr:row>
      <xdr:rowOff>99483</xdr:rowOff>
    </xdr:from>
    <xdr:to>
      <xdr:col>16</xdr:col>
      <xdr:colOff>9525</xdr:colOff>
      <xdr:row>2</xdr:row>
      <xdr:rowOff>279959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3031" y="99483"/>
          <a:ext cx="815969" cy="88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bestFit="1" customWidth="1"/>
    <col min="2" max="3" width="15.7109375" customWidth="1"/>
    <col min="4" max="16" width="13.7109375" customWidth="1"/>
    <col min="17" max="17" width="18.7109375" customWidth="1"/>
    <col min="18" max="18" width="20.7109375" customWidth="1"/>
  </cols>
  <sheetData>
    <row r="1" spans="1:33" ht="27.9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7.9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7.95" customHeight="1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30" customHeight="1" x14ac:dyDescent="0.25">
      <c r="A4" s="24" t="s">
        <v>1</v>
      </c>
      <c r="B4" s="24" t="s">
        <v>2</v>
      </c>
      <c r="C4" s="24" t="s">
        <v>3</v>
      </c>
      <c r="D4" s="25" t="s">
        <v>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3"/>
      <c r="T4" s="4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0" customHeight="1" x14ac:dyDescent="0.25">
      <c r="A5" s="24"/>
      <c r="B5" s="24"/>
      <c r="C5" s="24"/>
      <c r="D5" s="13">
        <v>44585</v>
      </c>
      <c r="E5" s="13">
        <v>44609</v>
      </c>
      <c r="F5" s="14" t="s">
        <v>20</v>
      </c>
      <c r="G5" s="13">
        <v>44649</v>
      </c>
      <c r="H5" s="13">
        <v>44680</v>
      </c>
      <c r="I5" s="13">
        <v>44705</v>
      </c>
      <c r="J5" s="13">
        <v>44739</v>
      </c>
      <c r="K5" s="13">
        <v>44771</v>
      </c>
      <c r="L5" s="13">
        <v>44802</v>
      </c>
      <c r="M5" s="13">
        <v>44831</v>
      </c>
      <c r="N5" s="13">
        <v>44859</v>
      </c>
      <c r="O5" s="13">
        <v>44894</v>
      </c>
      <c r="P5" s="13">
        <v>44908</v>
      </c>
      <c r="Q5" s="14" t="s">
        <v>4</v>
      </c>
      <c r="R5" s="14" t="s">
        <v>18</v>
      </c>
      <c r="S5" s="3"/>
      <c r="T5" s="4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20" customFormat="1" ht="32.1" customHeight="1" x14ac:dyDescent="0.3">
      <c r="A6" s="5" t="s">
        <v>13</v>
      </c>
      <c r="B6" s="6" t="s">
        <v>17</v>
      </c>
      <c r="C6" s="7" t="s">
        <v>11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8">
        <v>1</v>
      </c>
      <c r="O6" s="8">
        <v>1</v>
      </c>
      <c r="P6" s="8">
        <v>1</v>
      </c>
      <c r="Q6" s="9">
        <f>SUM(D6:P6)</f>
        <v>13</v>
      </c>
      <c r="R6" s="10">
        <f>(Q6*100)/($Q$6)</f>
        <v>100</v>
      </c>
      <c r="S6" s="17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0" customFormat="1" ht="32.1" customHeight="1" x14ac:dyDescent="0.3">
      <c r="A7" s="11" t="s">
        <v>14</v>
      </c>
      <c r="B7" s="7" t="s">
        <v>6</v>
      </c>
      <c r="C7" s="7" t="s">
        <v>5</v>
      </c>
      <c r="D7" s="6">
        <v>0</v>
      </c>
      <c r="E7" s="6">
        <v>1</v>
      </c>
      <c r="F7" s="6">
        <v>1</v>
      </c>
      <c r="G7" s="6">
        <v>1</v>
      </c>
      <c r="H7" s="6">
        <v>0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8">
        <v>0</v>
      </c>
      <c r="O7" s="8">
        <v>1</v>
      </c>
      <c r="P7" s="8">
        <v>1</v>
      </c>
      <c r="Q7" s="9">
        <f t="shared" ref="Q7:Q9" si="0">SUM(D7:P7)</f>
        <v>10</v>
      </c>
      <c r="R7" s="10">
        <f t="shared" ref="R7:R9" si="1">(Q7*100)/($Q$6)</f>
        <v>76.92307692307692</v>
      </c>
      <c r="S7" s="17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0" customFormat="1" ht="32.1" customHeight="1" x14ac:dyDescent="0.3">
      <c r="A8" s="11" t="s">
        <v>15</v>
      </c>
      <c r="B8" s="7" t="s">
        <v>6</v>
      </c>
      <c r="C8" s="7" t="s">
        <v>5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7">
        <v>1</v>
      </c>
      <c r="J8" s="7">
        <v>1</v>
      </c>
      <c r="K8" s="7">
        <v>0</v>
      </c>
      <c r="L8" s="7">
        <v>1</v>
      </c>
      <c r="M8" s="7">
        <v>1</v>
      </c>
      <c r="N8" s="12">
        <v>1</v>
      </c>
      <c r="O8" s="12">
        <v>1</v>
      </c>
      <c r="P8" s="12">
        <v>1</v>
      </c>
      <c r="Q8" s="9">
        <f t="shared" si="0"/>
        <v>9</v>
      </c>
      <c r="R8" s="10">
        <f t="shared" si="1"/>
        <v>69.230769230769226</v>
      </c>
      <c r="S8" s="17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20" customFormat="1" ht="32.1" customHeight="1" x14ac:dyDescent="0.3">
      <c r="A9" s="11" t="s">
        <v>16</v>
      </c>
      <c r="B9" s="7" t="s">
        <v>6</v>
      </c>
      <c r="C9" s="7" t="s">
        <v>5</v>
      </c>
      <c r="D9" s="7">
        <v>1</v>
      </c>
      <c r="E9" s="7">
        <v>0</v>
      </c>
      <c r="F9" s="7">
        <v>0</v>
      </c>
      <c r="G9" s="7">
        <v>0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12">
        <v>1</v>
      </c>
      <c r="O9" s="12">
        <v>1</v>
      </c>
      <c r="P9" s="12">
        <v>1</v>
      </c>
      <c r="Q9" s="9">
        <f t="shared" si="0"/>
        <v>10</v>
      </c>
      <c r="R9" s="10">
        <f t="shared" si="1"/>
        <v>76.92307692307692</v>
      </c>
      <c r="S9" s="17"/>
      <c r="T9" s="18"/>
      <c r="U9" s="18"/>
      <c r="V9" s="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20" customFormat="1" ht="32.1" customHeight="1" x14ac:dyDescent="0.3">
      <c r="A10" s="11" t="s">
        <v>10</v>
      </c>
      <c r="B10" s="7" t="s">
        <v>6</v>
      </c>
      <c r="C10" s="7" t="s">
        <v>8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0</v>
      </c>
      <c r="K10" s="7">
        <v>1</v>
      </c>
      <c r="L10" s="7">
        <v>0</v>
      </c>
      <c r="M10" s="7">
        <v>1</v>
      </c>
      <c r="N10" s="12">
        <v>1</v>
      </c>
      <c r="O10" s="12">
        <v>1</v>
      </c>
      <c r="P10" s="12">
        <v>1</v>
      </c>
      <c r="Q10" s="9">
        <f>SUM(D10:P10)</f>
        <v>11</v>
      </c>
      <c r="R10" s="10">
        <f>(Q10*100)/($Q$6)</f>
        <v>84.615384615384613</v>
      </c>
      <c r="S10" s="17"/>
      <c r="T10" s="18"/>
      <c r="U10" s="18"/>
      <c r="V10" s="18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s="21" customFormat="1" ht="32.1" customHeight="1" x14ac:dyDescent="0.3">
      <c r="A11" s="22" t="s">
        <v>7</v>
      </c>
      <c r="B11" s="22"/>
      <c r="C11" s="22"/>
      <c r="D11" s="15">
        <f>SUM(D6:D10)/5*100</f>
        <v>80</v>
      </c>
      <c r="E11" s="15">
        <f t="shared" ref="E11:M11" si="2">SUM(E6:E10)/5*100</f>
        <v>60</v>
      </c>
      <c r="F11" s="15">
        <f t="shared" si="2"/>
        <v>80</v>
      </c>
      <c r="G11" s="15">
        <f t="shared" si="2"/>
        <v>60</v>
      </c>
      <c r="H11" s="15">
        <f t="shared" si="2"/>
        <v>60</v>
      </c>
      <c r="I11" s="15">
        <f t="shared" si="2"/>
        <v>100</v>
      </c>
      <c r="J11" s="15">
        <f t="shared" si="2"/>
        <v>80</v>
      </c>
      <c r="K11" s="15">
        <f t="shared" si="2"/>
        <v>80</v>
      </c>
      <c r="L11" s="15">
        <f t="shared" si="2"/>
        <v>80</v>
      </c>
      <c r="M11" s="15">
        <f t="shared" si="2"/>
        <v>100</v>
      </c>
      <c r="N11" s="15">
        <f>SUM(N6:N10)/5*100</f>
        <v>80</v>
      </c>
      <c r="O11" s="15">
        <f t="shared" ref="O11:P11" si="3">SUM(O6:O10)/5*100</f>
        <v>100</v>
      </c>
      <c r="P11" s="15">
        <f t="shared" si="3"/>
        <v>100</v>
      </c>
      <c r="Q11" s="16"/>
      <c r="R11" s="15"/>
      <c r="S11" s="17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</sheetData>
  <mergeCells count="8">
    <mergeCell ref="A11:C11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:E11 G11:P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Juventudes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2022-12-16T22:25:43Z</dcterms:modified>
</cp:coreProperties>
</file>