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II. Participación Ciudadana\"/>
    </mc:Choice>
  </mc:AlternateContent>
  <xr:revisionPtr revIDLastSave="0" documentId="13_ncr:1_{3051F1BA-63E0-465B-B261-85E35F5ABA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Participación " sheetId="1" r:id="rId1"/>
  </sheets>
  <calcPr calcId="191029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O12" i="1"/>
  <c r="N12" i="1"/>
  <c r="M12" i="1"/>
  <c r="L12" i="1"/>
  <c r="K12" i="1"/>
  <c r="J12" i="1"/>
  <c r="I12" i="1"/>
  <c r="H12" i="1"/>
  <c r="G12" i="1"/>
  <c r="F12" i="1"/>
  <c r="E12" i="1"/>
  <c r="D12" i="1"/>
  <c r="Q7" i="1" l="1"/>
  <c r="Q10" i="1"/>
  <c r="Q8" i="1"/>
  <c r="Q6" i="1"/>
  <c r="Q11" i="1"/>
  <c r="Q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H7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https://www.zapopan.gob.mx/wp-content/uploads/2022/05/Justificante_Jose_Pedro_Kumamoto_18052022.pdf</t>
        </r>
      </text>
    </comment>
    <comment ref="I7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https://www.zapopan.gob.mx/wp-content/uploads/2022/06/Justificante_Pedro_Kumamoto_Participacion_15062022.pdf</t>
        </r>
      </text>
    </comment>
    <comment ref="I8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 xml:space="preserve">https://www.zapopan.gob.mx/wp-content/uploads/2022/06/Justificante_Kala_Azucena_Participacion_15062022.pdf
</t>
        </r>
      </text>
    </comment>
    <comment ref="J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Justificante Inasistencia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https://www.zapopan.gob.mx/wp-content/uploads/2022/08/Justificacion_Participacion_KarlaAzucena_Diaz_16082022.pdf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 shapeId="0" xr:uid="{496B7594-7E85-4216-B07F-AB9B2FC8CA1C}">
      <text>
        <r>
          <rPr>
            <b/>
            <sz val="8"/>
            <color indexed="81"/>
            <rFont val="Tahoma"/>
            <family val="2"/>
          </rPr>
          <t xml:space="preserve">Justificante Inasistencia:
</t>
        </r>
        <r>
          <rPr>
            <sz val="8"/>
            <color indexed="81"/>
            <rFont val="Tahoma"/>
            <family val="2"/>
          </rPr>
          <t>https://www.zapopan.gob.mx/wp-content/uploads/2022/10/Justificante_PC_Karla_Azucena_22092022.pdf</t>
        </r>
      </text>
    </comment>
    <comment ref="O8" authorId="0" shapeId="0" xr:uid="{732DC6AC-A45B-47BD-834B-84AF4C3FB802}">
      <text>
        <r>
          <rPr>
            <b/>
            <sz val="8"/>
            <color indexed="81"/>
            <rFont val="Tahoma"/>
            <family val="2"/>
          </rPr>
          <t xml:space="preserve">Justificante Inasistencia:
</t>
        </r>
        <r>
          <rPr>
            <sz val="8"/>
            <color indexed="81"/>
            <rFont val="Tahoma"/>
            <family val="2"/>
          </rPr>
          <t>https://www.zapopan.gob.mx/wp-content/uploads/2022/12/Justificante_Karla_Azucena_PC_07122022.pdf</t>
        </r>
      </text>
    </comment>
    <comment ref="L11" authorId="0" shapeId="0" xr:uid="{40AD525C-F35F-4B17-B25C-77D43351B00D}">
      <text>
        <r>
          <rPr>
            <b/>
            <sz val="8"/>
            <color indexed="81"/>
            <rFont val="Tahoma"/>
            <family val="2"/>
          </rPr>
          <t>Justificante Inasistencia:</t>
        </r>
        <r>
          <rPr>
            <sz val="8"/>
            <color indexed="81"/>
            <rFont val="Tahoma"/>
            <family val="2"/>
          </rPr>
          <t xml:space="preserve">
https://www.zapopan.gob.mx/wp-content/uploads/2022/10/Justificante_PC_Jose_Miguel_Santos_22092022.pdf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<sst xmlns="http://schemas.openxmlformats.org/spreadsheetml/2006/main" count="28" uniqueCount="20">
  <si>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</si>
  <si>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</si>
  <si>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</si>
  <si>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</si>
  <si>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</si>
  <si>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</si>
  <si>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</si>
  <si>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</si>
  <si>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Melina Alatorre Núñez</t>
  </si>
  <si>
    <t>MORENA</t>
  </si>
  <si>
    <t>Presidenta</t>
  </si>
  <si>
    <t>Karla Azucena Díaz López</t>
  </si>
  <si>
    <t>REGISTRO DE ASISTENCIA</t>
  </si>
  <si>
    <t>Porcentaje de Asistencia por Regidor</t>
  </si>
  <si>
    <t>COMISIÓN COLEGIADA Y PERMANENTE DE PARTICIPACIÓN CIUDADANA</t>
  </si>
  <si>
    <t>José Pedro Kumamoto Aguilar</t>
  </si>
  <si>
    <t>Fabián Aceves Dávalos</t>
  </si>
  <si>
    <t>Gabriela Alejandra Magaña Enríquez</t>
  </si>
  <si>
    <t>José Miguel Santos Zepeda</t>
  </si>
  <si>
    <t>ESTADÍSTICA DE ASISTENCIA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</si>
</sst>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8.5"/>
      <name val="Century Gothic"/>
      <family val="2"/>
    </font>
    <font>
      <sz val="8.5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336699"/>
      <color rgb="FF99CCFF"/>
      <color rgb="FFCCECFF"/>
      <color rgb="FF66CCFF"/>
      <color rgb="FF3399FF"/>
      <color rgb="FF33CCFF"/>
      <color rgb="FF00CCFF"/>
      <color rgb="FF0099CC"/>
      <color rgb="FFFFCC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25-48ED-91F3-427D30C69E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25-48ED-91F3-427D30C69E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825-48ED-91F3-427D30C69E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825-48ED-91F3-427D30C69E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825-48ED-91F3-427D30C69E0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825-48ED-91F3-427D30C69E0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825-48ED-91F3-427D30C69E02}"/>
              </c:ext>
            </c:extLst>
          </c:dPt>
          <c:cat>
            <c:strRef>
              <c:f>'Estadística Participación '!$A$6:$A$11</c:f>
              <c:strCache>
                <c:ptCount val="6"/>
                <c:pt idx="0">
                  <c:v>Melina Alatorre Núñez</c:v>
                </c:pt>
                <c:pt idx="1">
                  <c:v>José Pedro Kumamoto Aguilar</c:v>
                </c:pt>
                <c:pt idx="2">
                  <c:v>Karla Azucena Díaz López</c:v>
                </c:pt>
                <c:pt idx="3">
                  <c:v>Fabián Aceves Dávalos</c:v>
                </c:pt>
                <c:pt idx="4">
                  <c:v>Gabriela Alejandra Magaña Enríquez</c:v>
                </c:pt>
                <c:pt idx="5">
                  <c:v>José Miguel Santos Zepeda</c:v>
                </c:pt>
              </c:strCache>
            </c:strRef>
          </c:cat>
          <c:val>
            <c:numRef>
              <c:f>'Estadística Participación '!$P$6:$P$11</c:f>
              <c:numCache>
                <c:formatCode>0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25-48ED-91F3-427D30C69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46360"/>
        <c:axId val="253847144"/>
      </c:barChart>
      <c:catAx>
        <c:axId val="253846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3847144"/>
        <c:crosses val="autoZero"/>
        <c:auto val="1"/>
        <c:lblAlgn val="ctr"/>
        <c:lblOffset val="100"/>
        <c:tickLblSkip val="1"/>
        <c:noMultiLvlLbl val="0"/>
      </c:catAx>
      <c:valAx>
        <c:axId val="25384714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384636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C9-41AC-838A-2BCA64428348}"/>
              </c:ext>
            </c:extLst>
          </c:dPt>
          <c:dPt>
            <c:idx val="1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C9-41AC-838A-2BCA64428348}"/>
              </c:ext>
            </c:extLst>
          </c:dPt>
          <c:dPt>
            <c:idx val="2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C9-41AC-838A-2BCA64428348}"/>
              </c:ext>
            </c:extLst>
          </c:dPt>
          <c:dPt>
            <c:idx val="3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C9-41AC-838A-2BCA64428348}"/>
              </c:ext>
            </c:extLst>
          </c:dPt>
          <c:dPt>
            <c:idx val="4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C9-41AC-838A-2BCA64428348}"/>
              </c:ext>
            </c:extLst>
          </c:dPt>
          <c:dPt>
            <c:idx val="5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C9-41AC-838A-2BCA64428348}"/>
              </c:ext>
            </c:extLst>
          </c:dPt>
          <c:cat>
            <c:strRef>
              <c:f>'Estadística Participación '!$A$6:$A$11</c:f>
              <c:strCache>
                <c:ptCount val="6"/>
                <c:pt idx="0">
                  <c:v>Melina Alatorre Núñez</c:v>
                </c:pt>
                <c:pt idx="1">
                  <c:v>José Pedro Kumamoto Aguilar</c:v>
                </c:pt>
                <c:pt idx="2">
                  <c:v>Karla Azucena Díaz López</c:v>
                </c:pt>
                <c:pt idx="3">
                  <c:v>Fabián Aceves Dávalos</c:v>
                </c:pt>
                <c:pt idx="4">
                  <c:v>Gabriela Alejandra Magaña Enríquez</c:v>
                </c:pt>
                <c:pt idx="5">
                  <c:v>José Miguel Santos Zepeda</c:v>
                </c:pt>
              </c:strCache>
            </c:strRef>
          </c:cat>
          <c:val>
            <c:numRef>
              <c:f>'Estadística Participación '!$Q$6:$Q$11</c:f>
              <c:numCache>
                <c:formatCode>0</c:formatCode>
                <c:ptCount val="6"/>
                <c:pt idx="0">
                  <c:v>100</c:v>
                </c:pt>
                <c:pt idx="1">
                  <c:v>83.333333333333329</c:v>
                </c:pt>
                <c:pt idx="2">
                  <c:v>50</c:v>
                </c:pt>
                <c:pt idx="3">
                  <c:v>100</c:v>
                </c:pt>
                <c:pt idx="4">
                  <c:v>100</c:v>
                </c:pt>
                <c:pt idx="5">
                  <c:v>91.666666666666671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C9-41AC-838A-2BCA6442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9342473677"/>
          <c:y val="2.6733768355299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Participación '!$D$5:$O$5</c:f>
              <c:numCache>
                <c:formatCode>m/d/yyyy</c:formatCode>
                <c:ptCount val="12"/>
                <c:pt idx="0">
                  <c:v>44573</c:v>
                </c:pt>
                <c:pt idx="1">
                  <c:v>44615</c:v>
                </c:pt>
                <c:pt idx="2">
                  <c:v>44636</c:v>
                </c:pt>
                <c:pt idx="3">
                  <c:v>44677</c:v>
                </c:pt>
                <c:pt idx="4">
                  <c:v>44699</c:v>
                </c:pt>
                <c:pt idx="5">
                  <c:v>44727</c:v>
                </c:pt>
                <c:pt idx="6">
                  <c:v>44755</c:v>
                </c:pt>
                <c:pt idx="7">
                  <c:v>44789</c:v>
                </c:pt>
                <c:pt idx="8">
                  <c:v>44826</c:v>
                </c:pt>
                <c:pt idx="9">
                  <c:v>44853</c:v>
                </c:pt>
                <c:pt idx="10">
                  <c:v>44881</c:v>
                </c:pt>
                <c:pt idx="11">
                  <c:v>44902</c:v>
                </c:pt>
              </c:numCache>
            </c:numRef>
          </c:cat>
          <c:val>
            <c:numRef>
              <c:f>'Estadística Participación '!$D$12:$O$12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83.333333333333343</c:v>
                </c:pt>
                <c:pt idx="3">
                  <c:v>100</c:v>
                </c:pt>
                <c:pt idx="4">
                  <c:v>83.333333333333343</c:v>
                </c:pt>
                <c:pt idx="5">
                  <c:v>66.666666666666657</c:v>
                </c:pt>
                <c:pt idx="6">
                  <c:v>83.333333333333343</c:v>
                </c:pt>
                <c:pt idx="7">
                  <c:v>83.333333333333343</c:v>
                </c:pt>
                <c:pt idx="8">
                  <c:v>66.666666666666657</c:v>
                </c:pt>
                <c:pt idx="9">
                  <c:v>100</c:v>
                </c:pt>
                <c:pt idx="10">
                  <c:v>100</c:v>
                </c:pt>
                <c:pt idx="11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6-4382-A1AB-3D4C16FF1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8043056"/>
        <c:axId val="249014680"/>
        <c:axId val="0"/>
      </c:bar3DChart>
      <c:catAx>
        <c:axId val="24804305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9014680"/>
        <c:crosses val="autoZero"/>
        <c:auto val="0"/>
        <c:lblAlgn val="ctr"/>
        <c:lblOffset val="100"/>
        <c:noMultiLvlLbl val="0"/>
      </c:catAx>
      <c:valAx>
        <c:axId val="24901468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8043056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84667</xdr:colOff>
      <xdr:row>13</xdr:row>
      <xdr:rowOff>171183</xdr:rowOff>
    </xdr:from>
    <xdr:to>
      <xdr:col>16</xdr:col>
      <xdr:colOff>0</xdr:colOff>
      <xdr:row>32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1672167</xdr:colOff>
      <xdr:row>13</xdr:row>
      <xdr:rowOff>102924</xdr:rowOff>
    </xdr:from>
    <xdr:to>
      <xdr:col>8</xdr:col>
      <xdr:colOff>15875</xdr:colOff>
      <xdr:row>32</xdr:row>
      <xdr:rowOff>100542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746125</xdr:colOff>
      <xdr:row>33</xdr:row>
      <xdr:rowOff>179917</xdr:rowOff>
    </xdr:from>
    <xdr:to>
      <xdr:col>13</xdr:col>
      <xdr:colOff>254001</xdr:colOff>
      <xdr:row>61</xdr:row>
      <xdr:rowOff>183885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722843</xdr:colOff>
      <xdr:row>0</xdr:row>
      <xdr:rowOff>47624</xdr:rowOff>
    </xdr:from>
    <xdr:to>
      <xdr:col>0</xdr:col>
      <xdr:colOff>1442707</xdr:colOff>
      <xdr:row>2</xdr:row>
      <xdr:rowOff>200026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843" y="47624"/>
          <a:ext cx="719864" cy="781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960967</xdr:colOff>
      <xdr:row>0</xdr:row>
      <xdr:rowOff>57148</xdr:rowOff>
    </xdr:from>
    <xdr:to>
      <xdr:col>16</xdr:col>
      <xdr:colOff>387493</xdr:colOff>
      <xdr:row>2</xdr:row>
      <xdr:rowOff>304799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0517" y="57148"/>
          <a:ext cx="807651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7109375" customWidth="1"/>
    <col min="2" max="3" width="12.7109375" customWidth="1"/>
    <col min="4" max="15" width="13.7109375" customWidth="1"/>
    <col min="16" max="16" width="20.7109375" customWidth="1"/>
    <col min="17" max="17" width="18.7109375" customWidth="1"/>
    <col min="18" max="16384" width="11.42578125" style="1"/>
  </cols>
  <sheetData>
    <row r="1" spans="1:31" ht="24.9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3"/>
      <c r="S1" s="3"/>
      <c r="T1" s="3"/>
      <c r="U1" s="3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4.95" customHeight="1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4.95" customHeight="1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10" customFormat="1" ht="30" customHeight="1" x14ac:dyDescent="0.3">
      <c r="A4" s="25" t="s">
        <v>1</v>
      </c>
      <c r="B4" s="25" t="s">
        <v>2</v>
      </c>
      <c r="C4" s="25" t="s">
        <v>3</v>
      </c>
      <c r="D4" s="26" t="s">
        <v>12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  <c r="R4" s="8"/>
      <c r="S4" s="8"/>
      <c r="T4" s="8"/>
      <c r="U4" s="8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0" customFormat="1" ht="30" customHeight="1" x14ac:dyDescent="0.3">
      <c r="A5" s="25"/>
      <c r="B5" s="25"/>
      <c r="C5" s="25"/>
      <c r="D5" s="6">
        <v>44573</v>
      </c>
      <c r="E5" s="6">
        <v>44615</v>
      </c>
      <c r="F5" s="6">
        <v>44636</v>
      </c>
      <c r="G5" s="6">
        <v>44677</v>
      </c>
      <c r="H5" s="6">
        <v>44699</v>
      </c>
      <c r="I5" s="6">
        <v>44727</v>
      </c>
      <c r="J5" s="6">
        <v>44755</v>
      </c>
      <c r="K5" s="6">
        <v>44789</v>
      </c>
      <c r="L5" s="6">
        <v>44826</v>
      </c>
      <c r="M5" s="6">
        <v>44853</v>
      </c>
      <c r="N5" s="6">
        <v>44881</v>
      </c>
      <c r="O5" s="6">
        <v>44902</v>
      </c>
      <c r="P5" s="7" t="s">
        <v>4</v>
      </c>
      <c r="Q5" s="7" t="s">
        <v>13</v>
      </c>
      <c r="R5" s="8"/>
      <c r="S5" s="8"/>
      <c r="T5" s="8"/>
      <c r="U5" s="8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21" customFormat="1" ht="32.1" customHeight="1" x14ac:dyDescent="0.3">
      <c r="A6" s="5" t="s">
        <v>8</v>
      </c>
      <c r="B6" s="4" t="s">
        <v>10</v>
      </c>
      <c r="C6" s="4" t="s">
        <v>5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16">
        <v>1</v>
      </c>
      <c r="N6" s="16">
        <v>1</v>
      </c>
      <c r="O6" s="16">
        <v>1</v>
      </c>
      <c r="P6" s="17">
        <f>SUM(D6:O6)</f>
        <v>12</v>
      </c>
      <c r="Q6" s="18">
        <f>(P6*100)/($P$6)</f>
        <v>100</v>
      </c>
      <c r="R6" s="19"/>
      <c r="S6" s="19"/>
      <c r="T6" s="19"/>
      <c r="U6" s="19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21" customFormat="1" ht="32.1" customHeight="1" x14ac:dyDescent="0.3">
      <c r="A7" s="5" t="s">
        <v>15</v>
      </c>
      <c r="B7" s="4" t="s">
        <v>6</v>
      </c>
      <c r="C7" s="4" t="s">
        <v>5</v>
      </c>
      <c r="D7" s="4">
        <v>1</v>
      </c>
      <c r="E7" s="4">
        <v>1</v>
      </c>
      <c r="F7" s="4">
        <v>1</v>
      </c>
      <c r="G7" s="4">
        <v>1</v>
      </c>
      <c r="H7" s="4">
        <v>0</v>
      </c>
      <c r="I7" s="4">
        <v>0</v>
      </c>
      <c r="J7" s="4">
        <v>1</v>
      </c>
      <c r="K7" s="4">
        <v>1</v>
      </c>
      <c r="L7" s="4">
        <v>1</v>
      </c>
      <c r="M7" s="16">
        <v>1</v>
      </c>
      <c r="N7" s="16">
        <v>1</v>
      </c>
      <c r="O7" s="16">
        <v>1</v>
      </c>
      <c r="P7" s="17">
        <f t="shared" ref="P7:P11" si="0">SUM(D7:O7)</f>
        <v>10</v>
      </c>
      <c r="Q7" s="18">
        <f t="shared" ref="Q7:Q11" si="1">(P7*100)/($P$6)</f>
        <v>83.333333333333329</v>
      </c>
      <c r="R7" s="19"/>
      <c r="S7" s="19"/>
      <c r="T7" s="19"/>
      <c r="U7" s="19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21" customFormat="1" ht="32.1" customHeight="1" x14ac:dyDescent="0.3">
      <c r="A8" s="5" t="s">
        <v>11</v>
      </c>
      <c r="B8" s="4" t="s">
        <v>6</v>
      </c>
      <c r="C8" s="4" t="s">
        <v>9</v>
      </c>
      <c r="D8" s="4">
        <v>1</v>
      </c>
      <c r="E8" s="4">
        <v>1</v>
      </c>
      <c r="F8" s="4">
        <v>0</v>
      </c>
      <c r="G8" s="4">
        <v>1</v>
      </c>
      <c r="H8" s="4">
        <v>1</v>
      </c>
      <c r="I8" s="4">
        <v>0</v>
      </c>
      <c r="J8" s="4">
        <v>0</v>
      </c>
      <c r="K8" s="4">
        <v>0</v>
      </c>
      <c r="L8" s="4">
        <v>0</v>
      </c>
      <c r="M8" s="16">
        <v>1</v>
      </c>
      <c r="N8" s="16">
        <v>1</v>
      </c>
      <c r="O8" s="16">
        <v>0</v>
      </c>
      <c r="P8" s="17">
        <f t="shared" si="0"/>
        <v>6</v>
      </c>
      <c r="Q8" s="18">
        <f t="shared" si="1"/>
        <v>50</v>
      </c>
      <c r="R8" s="19"/>
      <c r="S8" s="19"/>
      <c r="T8" s="19"/>
      <c r="U8" s="19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s="21" customFormat="1" ht="32.1" customHeight="1" x14ac:dyDescent="0.3">
      <c r="A9" s="5" t="s">
        <v>16</v>
      </c>
      <c r="B9" s="4" t="s">
        <v>6</v>
      </c>
      <c r="C9" s="4" t="s">
        <v>5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16">
        <v>1</v>
      </c>
      <c r="N9" s="16">
        <v>1</v>
      </c>
      <c r="O9" s="16">
        <v>1</v>
      </c>
      <c r="P9" s="17">
        <f t="shared" si="0"/>
        <v>12</v>
      </c>
      <c r="Q9" s="18">
        <f t="shared" si="1"/>
        <v>100</v>
      </c>
      <c r="R9" s="19"/>
      <c r="S9" s="19"/>
      <c r="T9" s="19"/>
      <c r="U9" s="19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s="21" customFormat="1" ht="32.1" customHeight="1" x14ac:dyDescent="0.3">
      <c r="A10" s="5" t="s">
        <v>17</v>
      </c>
      <c r="B10" s="4" t="s">
        <v>6</v>
      </c>
      <c r="C10" s="4" t="s">
        <v>5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16">
        <v>1</v>
      </c>
      <c r="N10" s="16">
        <v>1</v>
      </c>
      <c r="O10" s="16">
        <v>1</v>
      </c>
      <c r="P10" s="17">
        <f t="shared" si="0"/>
        <v>12</v>
      </c>
      <c r="Q10" s="18">
        <f t="shared" si="1"/>
        <v>100</v>
      </c>
      <c r="R10" s="19"/>
      <c r="S10" s="19"/>
      <c r="T10" s="19"/>
      <c r="U10" s="19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s="21" customFormat="1" ht="32.1" customHeight="1" x14ac:dyDescent="0.3">
      <c r="A11" s="5" t="s">
        <v>18</v>
      </c>
      <c r="B11" s="4" t="s">
        <v>6</v>
      </c>
      <c r="C11" s="4" t="s">
        <v>5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0</v>
      </c>
      <c r="M11" s="16">
        <v>1</v>
      </c>
      <c r="N11" s="16">
        <v>1</v>
      </c>
      <c r="O11" s="16">
        <v>1</v>
      </c>
      <c r="P11" s="17">
        <f t="shared" si="0"/>
        <v>11</v>
      </c>
      <c r="Q11" s="18">
        <f t="shared" si="1"/>
        <v>91.666666666666671</v>
      </c>
      <c r="R11" s="19"/>
      <c r="S11" s="19"/>
      <c r="T11" s="19"/>
      <c r="U11" s="19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15" customFormat="1" ht="27.95" customHeight="1" x14ac:dyDescent="0.2">
      <c r="A12" s="23" t="s">
        <v>7</v>
      </c>
      <c r="B12" s="23"/>
      <c r="C12" s="23"/>
      <c r="D12" s="11">
        <f>SUM(D6,D7,D8,D9,D10,D11)/6*100</f>
        <v>100</v>
      </c>
      <c r="E12" s="11">
        <f t="shared" ref="E12:O12" si="2">SUM(E6,E7,E8,E9,E10,E11)/6*100</f>
        <v>100</v>
      </c>
      <c r="F12" s="11">
        <f t="shared" si="2"/>
        <v>83.333333333333343</v>
      </c>
      <c r="G12" s="11">
        <f t="shared" si="2"/>
        <v>100</v>
      </c>
      <c r="H12" s="11">
        <f t="shared" si="2"/>
        <v>83.333333333333343</v>
      </c>
      <c r="I12" s="11">
        <f t="shared" si="2"/>
        <v>66.666666666666657</v>
      </c>
      <c r="J12" s="11">
        <f t="shared" si="2"/>
        <v>83.333333333333343</v>
      </c>
      <c r="K12" s="11">
        <f t="shared" si="2"/>
        <v>83.333333333333343</v>
      </c>
      <c r="L12" s="11">
        <f t="shared" si="2"/>
        <v>66.666666666666657</v>
      </c>
      <c r="M12" s="11">
        <f t="shared" si="2"/>
        <v>100</v>
      </c>
      <c r="N12" s="11">
        <f t="shared" si="2"/>
        <v>100</v>
      </c>
      <c r="O12" s="11">
        <f t="shared" si="2"/>
        <v>83.333333333333343</v>
      </c>
      <c r="P12" s="12"/>
      <c r="Q12" s="11"/>
      <c r="R12" s="13"/>
      <c r="S12" s="13"/>
      <c r="T12" s="13"/>
      <c r="U12" s="13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20.100000000000001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2"/>
      <c r="W65" s="2"/>
      <c r="X65" s="2"/>
      <c r="Y65" s="2"/>
      <c r="Z65" s="2"/>
      <c r="AA65" s="2"/>
      <c r="AB65" s="2"/>
      <c r="AC65" s="2"/>
      <c r="AD65" s="2"/>
      <c r="AE65" s="2"/>
    </row>
  </sheetData>
  <mergeCells count="9">
    <mergeCell ref="A13:U13"/>
    <mergeCell ref="A12:C12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Participación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2022-12-12T20:16:00Z</dcterms:modified>
</cp:coreProperties>
</file>