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VIII. Salud\"/>
    </mc:Choice>
  </mc:AlternateContent>
  <xr:revisionPtr revIDLastSave="0" documentId="13_ncr:1_{05503676-9FB3-4315-8B09-64B3EFFA02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alud" sheetId="1" r:id="rId1"/>
  </sheets>
  <calcPr calcId="191029"/>
</workbook>
</file>

<file path=xl/calcChain.xml><?xml version="1.0" encoding="utf-8"?>
<calcChain xmlns="http://schemas.openxmlformats.org/spreadsheetml/2006/main">
  <c r="O10" i="1" l="1"/>
  <c r="P7" i="1" l="1"/>
  <c r="P8" i="1"/>
  <c r="P9" i="1"/>
  <c r="P6" i="1"/>
  <c r="N10" i="1"/>
  <c r="M10" i="1"/>
  <c r="L10" i="1"/>
  <c r="K10" i="1"/>
  <c r="J10" i="1"/>
  <c r="I10" i="1"/>
  <c r="H10" i="1"/>
  <c r="G10" i="1"/>
  <c r="F10" i="1"/>
  <c r="E10" i="1"/>
  <c r="D10" i="1"/>
  <c r="Q7" i="1" l="1"/>
  <c r="Q9" i="1"/>
  <c r="Q8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7" authorId="0" shapeId="0" xr:uid="{00000000-0006-0000-0000-000001000000}">
      <text>
        <r>
          <rPr>
            <b/>
            <sz val="9"/>
            <color indexed="81"/>
            <rFont val="Century Gothic"/>
            <family val="2"/>
          </rPr>
          <t>Ausencia Justificada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Century Gothic"/>
            <family val="2"/>
          </rPr>
          <t>Ausencia Justificada</t>
        </r>
      </text>
    </comment>
    <comment ref="H8" authorId="0" shapeId="0" xr:uid="{00000000-0006-0000-0000-000003000000}">
      <text>
        <r>
          <rPr>
            <b/>
            <sz val="9"/>
            <color indexed="81"/>
            <rFont val="Century Gothic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<sst xmlns="http://schemas.openxmlformats.org/spreadsheetml/2006/main" count="22" uniqueCount="18">
  <si>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</si>
  <si>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</si>
  <si>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</si>
  <si>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</si>
  <si>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</si>
  <si>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</si>
  <si>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</si>
  <si>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</si>
  <si>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</si>
  <si>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</si>
  <si>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Presidente</t>
  </si>
  <si>
    <t>José Miguel Santos Zepeda</t>
  </si>
  <si>
    <t>Sandra Graciela Vizcaino Meza</t>
  </si>
  <si>
    <t>Karla Azucena Díaz López</t>
  </si>
  <si>
    <t>Cindy Blanco Ochoa</t>
  </si>
  <si>
    <t>Porcentaje de asistencia por Regidor</t>
  </si>
  <si>
    <t>ESTADÍSTICA DE ASISTENCIA 2022</t>
  </si>
  <si>
    <t>COMISIÓN COLEGIADA Y PERMANENTE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</si>
</sst>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indexed="8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Fill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7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E2-4D77-89A2-D5EC6780975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E2-4D77-89A2-D5EC6780975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E2-4D77-89A2-D5EC6780975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E2-4D77-89A2-D5EC6780975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E2-4D77-89A2-D5EC678097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E2-4D77-89A2-D5EC6780975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E2-4D77-89A2-D5EC67809755}"/>
              </c:ext>
            </c:extLst>
          </c:dPt>
          <c:cat>
            <c:strRef>
              <c:f>'Estadística Salud'!$A$6:$A$9</c:f>
              <c:strCache>
                <c:ptCount val="4"/>
                <c:pt idx="0">
                  <c:v>Karla Azucena Díaz López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</c:strCache>
            </c:strRef>
          </c:cat>
          <c:val>
            <c:numRef>
              <c:f>'Estadística Salud'!$P$6:$P$9</c:f>
              <c:numCache>
                <c:formatCode>0</c:formatCode>
                <c:ptCount val="4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E2-4D77-89A2-D5EC67809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463744"/>
        <c:axId val="343462176"/>
      </c:barChart>
      <c:catAx>
        <c:axId val="343463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343462176"/>
        <c:crosses val="autoZero"/>
        <c:auto val="1"/>
        <c:lblAlgn val="ctr"/>
        <c:lblOffset val="100"/>
        <c:tickLblSkip val="1"/>
        <c:noMultiLvlLbl val="0"/>
      </c:catAx>
      <c:valAx>
        <c:axId val="343462176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4346374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7F2-4D51-8150-DB1AD5BAAC7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7F2-4D51-8150-DB1AD5BAAC73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7F2-4D51-8150-DB1AD5BAAC7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7F2-4D51-8150-DB1AD5BAAC73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7F2-4D51-8150-DB1AD5BAAC73}"/>
              </c:ext>
            </c:extLst>
          </c:dPt>
          <c:cat>
            <c:strRef>
              <c:f>'Estadística Salud'!$A$6:$A$9</c:f>
              <c:strCache>
                <c:ptCount val="4"/>
                <c:pt idx="0">
                  <c:v>Karla Azucena Díaz López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</c:strCache>
            </c:strRef>
          </c:cat>
          <c:val>
            <c:numRef>
              <c:f>'Estadística Salud'!$Q$6:$Q$9</c:f>
              <c:numCache>
                <c:formatCode>0</c:formatCode>
                <c:ptCount val="4"/>
                <c:pt idx="0">
                  <c:v>100</c:v>
                </c:pt>
                <c:pt idx="1">
                  <c:v>66.666666666666671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F2-4D51-8150-DB1AD5BAA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Salud'!$D$5:$O$5</c:f>
              <c:strCache>
                <c:ptCount val="12"/>
                <c:pt idx="0">
                  <c:v>20/01/2022</c:v>
                </c:pt>
                <c:pt idx="1">
                  <c:v>17/02/2022</c:v>
                </c:pt>
                <c:pt idx="2">
                  <c:v>17/03/2022</c:v>
                </c:pt>
                <c:pt idx="3">
                  <c:v>29/04/2022</c:v>
                </c:pt>
                <c:pt idx="4">
                  <c:v>16/05/2022</c:v>
                </c:pt>
                <c:pt idx="5">
                  <c:v>22/06/2022</c:v>
                </c:pt>
                <c:pt idx="6">
                  <c:v>29/07/2022</c:v>
                </c:pt>
                <c:pt idx="7">
                  <c:v>29/08/2022</c:v>
                </c:pt>
                <c:pt idx="8">
                  <c:v>21/09/2022</c:v>
                </c:pt>
                <c:pt idx="9">
                  <c:v>13/10/2022</c:v>
                </c:pt>
                <c:pt idx="10">
                  <c:v>24/11/2022</c:v>
                </c:pt>
                <c:pt idx="11">
                  <c:v>08/12/2022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Salud'!$D$5:$O$5</c:f>
              <c:numCache>
                <c:formatCode>m/d/yyyy</c:formatCode>
                <c:ptCount val="12"/>
                <c:pt idx="0">
                  <c:v>44581</c:v>
                </c:pt>
                <c:pt idx="1">
                  <c:v>44609</c:v>
                </c:pt>
                <c:pt idx="2">
                  <c:v>44637</c:v>
                </c:pt>
                <c:pt idx="3">
                  <c:v>44680</c:v>
                </c:pt>
                <c:pt idx="4">
                  <c:v>44697</c:v>
                </c:pt>
                <c:pt idx="5">
                  <c:v>44734</c:v>
                </c:pt>
                <c:pt idx="6">
                  <c:v>44771</c:v>
                </c:pt>
                <c:pt idx="7">
                  <c:v>44802</c:v>
                </c:pt>
                <c:pt idx="8">
                  <c:v>44825</c:v>
                </c:pt>
                <c:pt idx="9">
                  <c:v>44847</c:v>
                </c:pt>
                <c:pt idx="10">
                  <c:v>44889</c:v>
                </c:pt>
                <c:pt idx="11">
                  <c:v>44903</c:v>
                </c:pt>
              </c:numCache>
            </c:numRef>
          </c:cat>
          <c:val>
            <c:numRef>
              <c:f>'Estadística Salud'!$D$10:$O$10</c:f>
              <c:numCache>
                <c:formatCode>0</c:formatCode>
                <c:ptCount val="12"/>
                <c:pt idx="0">
                  <c:v>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75</c:v>
                </c:pt>
                <c:pt idx="5">
                  <c:v>75</c:v>
                </c:pt>
                <c:pt idx="6">
                  <c:v>100</c:v>
                </c:pt>
                <c:pt idx="7">
                  <c:v>100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F-41BC-955D-BBC4645F6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3463352"/>
        <c:axId val="343465312"/>
        <c:axId val="0"/>
      </c:bar3DChart>
      <c:catAx>
        <c:axId val="343463352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3465312"/>
        <c:crosses val="autoZero"/>
        <c:auto val="0"/>
        <c:lblAlgn val="ctr"/>
        <c:lblOffset val="100"/>
        <c:noMultiLvlLbl val="0"/>
      </c:catAx>
      <c:valAx>
        <c:axId val="34346531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43463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52917</xdr:colOff>
      <xdr:row>10</xdr:row>
      <xdr:rowOff>238651</xdr:rowOff>
    </xdr:from>
    <xdr:to>
      <xdr:col>15</xdr:col>
      <xdr:colOff>83342</xdr:colOff>
      <xdr:row>27</xdr:row>
      <xdr:rowOff>71437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500063</xdr:colOff>
      <xdr:row>11</xdr:row>
      <xdr:rowOff>18257</xdr:rowOff>
    </xdr:from>
    <xdr:to>
      <xdr:col>7</xdr:col>
      <xdr:colOff>0</xdr:colOff>
      <xdr:row>27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2500312</xdr:colOff>
      <xdr:row>28</xdr:row>
      <xdr:rowOff>137583</xdr:rowOff>
    </xdr:from>
    <xdr:to>
      <xdr:col>13</xdr:col>
      <xdr:colOff>940593</xdr:colOff>
      <xdr:row>50</xdr:row>
      <xdr:rowOff>31750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502714</xdr:colOff>
      <xdr:row>0</xdr:row>
      <xdr:rowOff>83607</xdr:rowOff>
    </xdr:from>
    <xdr:to>
      <xdr:col>0</xdr:col>
      <xdr:colOff>1229748</xdr:colOff>
      <xdr:row>2</xdr:row>
      <xdr:rowOff>238124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14" y="83607"/>
          <a:ext cx="727034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274114</xdr:colOff>
      <xdr:row>0</xdr:row>
      <xdr:rowOff>140757</xdr:rowOff>
    </xdr:from>
    <xdr:to>
      <xdr:col>16</xdr:col>
      <xdr:colOff>1001148</xdr:colOff>
      <xdr:row>2</xdr:row>
      <xdr:rowOff>295274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214" y="140757"/>
          <a:ext cx="727034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25.85546875" customWidth="1"/>
    <col min="2" max="3" width="15.7109375" customWidth="1"/>
    <col min="4" max="15" width="13.7109375" customWidth="1"/>
    <col min="16" max="17" width="18.7109375" customWidth="1"/>
  </cols>
  <sheetData>
    <row r="1" spans="1:31" ht="24.9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7"/>
      <c r="S1" s="8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4.95" customHeight="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0" customHeight="1" x14ac:dyDescent="0.25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7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20" customFormat="1" ht="30" customHeight="1" x14ac:dyDescent="0.3">
      <c r="A4" s="31" t="s">
        <v>1</v>
      </c>
      <c r="B4" s="31" t="s">
        <v>2</v>
      </c>
      <c r="C4" s="31" t="s">
        <v>3</v>
      </c>
      <c r="D4" s="32" t="s">
        <v>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s="20" customFormat="1" ht="30" customHeight="1" x14ac:dyDescent="0.3">
      <c r="A5" s="31"/>
      <c r="B5" s="31"/>
      <c r="C5" s="31"/>
      <c r="D5" s="21">
        <v>44581</v>
      </c>
      <c r="E5" s="21">
        <v>44609</v>
      </c>
      <c r="F5" s="21">
        <v>44637</v>
      </c>
      <c r="G5" s="21">
        <v>44680</v>
      </c>
      <c r="H5" s="21">
        <v>44697</v>
      </c>
      <c r="I5" s="21">
        <v>44734</v>
      </c>
      <c r="J5" s="21">
        <v>44771</v>
      </c>
      <c r="K5" s="21">
        <v>44802</v>
      </c>
      <c r="L5" s="21">
        <v>44825</v>
      </c>
      <c r="M5" s="21">
        <v>44847</v>
      </c>
      <c r="N5" s="21">
        <v>44889</v>
      </c>
      <c r="O5" s="21">
        <v>44903</v>
      </c>
      <c r="P5" s="22" t="s">
        <v>4</v>
      </c>
      <c r="Q5" s="22" t="s">
        <v>15</v>
      </c>
      <c r="R5" s="17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s="1" customFormat="1" ht="32.1" customHeight="1" x14ac:dyDescent="0.25">
      <c r="A6" s="2" t="s">
        <v>13</v>
      </c>
      <c r="B6" s="3" t="s">
        <v>10</v>
      </c>
      <c r="C6" s="11" t="s">
        <v>8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4">
        <v>1</v>
      </c>
      <c r="N6" s="14">
        <v>1</v>
      </c>
      <c r="O6" s="14">
        <v>1</v>
      </c>
      <c r="P6" s="15">
        <f>SUM(D6:O6)</f>
        <v>12</v>
      </c>
      <c r="Q6" s="16">
        <f>(P6*100)/($P$6)</f>
        <v>100</v>
      </c>
      <c r="R6" s="10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32.1" customHeight="1" x14ac:dyDescent="0.25">
      <c r="A7" s="4" t="s">
        <v>14</v>
      </c>
      <c r="B7" s="5" t="s">
        <v>6</v>
      </c>
      <c r="C7" s="12" t="s">
        <v>5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0</v>
      </c>
      <c r="J7" s="13">
        <v>1</v>
      </c>
      <c r="K7" s="13">
        <v>1</v>
      </c>
      <c r="L7" s="13">
        <v>0</v>
      </c>
      <c r="M7" s="14">
        <v>1</v>
      </c>
      <c r="N7" s="14">
        <v>0</v>
      </c>
      <c r="O7" s="14">
        <v>0</v>
      </c>
      <c r="P7" s="15">
        <f t="shared" ref="P7:P9" si="0">SUM(D7:O7)</f>
        <v>8</v>
      </c>
      <c r="Q7" s="16">
        <f t="shared" ref="Q7:Q9" si="1">(P7*100)/($P$6)</f>
        <v>66.666666666666671</v>
      </c>
      <c r="R7" s="10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1" customFormat="1" ht="32.1" customHeight="1" x14ac:dyDescent="0.25">
      <c r="A8" s="4" t="s">
        <v>11</v>
      </c>
      <c r="B8" s="5" t="s">
        <v>6</v>
      </c>
      <c r="C8" s="12" t="s">
        <v>5</v>
      </c>
      <c r="D8" s="13">
        <v>0</v>
      </c>
      <c r="E8" s="13">
        <v>1</v>
      </c>
      <c r="F8" s="13">
        <v>1</v>
      </c>
      <c r="G8" s="13">
        <v>1</v>
      </c>
      <c r="H8" s="13">
        <v>0</v>
      </c>
      <c r="I8" s="13">
        <v>1</v>
      </c>
      <c r="J8" s="13">
        <v>1</v>
      </c>
      <c r="K8" s="13">
        <v>1</v>
      </c>
      <c r="L8" s="13">
        <v>1</v>
      </c>
      <c r="M8" s="14">
        <v>0</v>
      </c>
      <c r="N8" s="14">
        <v>1</v>
      </c>
      <c r="O8" s="14">
        <v>1</v>
      </c>
      <c r="P8" s="15">
        <f t="shared" si="0"/>
        <v>9</v>
      </c>
      <c r="Q8" s="16">
        <f t="shared" si="1"/>
        <v>75</v>
      </c>
      <c r="R8" s="10"/>
      <c r="S8" s="8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1" customFormat="1" ht="32.1" customHeight="1" x14ac:dyDescent="0.25">
      <c r="A9" s="4" t="s">
        <v>12</v>
      </c>
      <c r="B9" s="5" t="s">
        <v>6</v>
      </c>
      <c r="C9" s="12" t="s">
        <v>5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4">
        <v>1</v>
      </c>
      <c r="N9" s="14">
        <v>1</v>
      </c>
      <c r="O9" s="14">
        <v>1</v>
      </c>
      <c r="P9" s="15">
        <f t="shared" si="0"/>
        <v>12</v>
      </c>
      <c r="Q9" s="16">
        <f t="shared" si="1"/>
        <v>100</v>
      </c>
      <c r="R9" s="10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s="28" customFormat="1" ht="24.95" customHeight="1" x14ac:dyDescent="0.2">
      <c r="A10" s="29" t="s">
        <v>7</v>
      </c>
      <c r="B10" s="29"/>
      <c r="C10" s="29"/>
      <c r="D10" s="23">
        <f>SUM(D6:D9)/4*100</f>
        <v>75</v>
      </c>
      <c r="E10" s="23">
        <f t="shared" ref="E10:O10" si="2">SUM(E6:E9)/4*100</f>
        <v>100</v>
      </c>
      <c r="F10" s="23">
        <f t="shared" si="2"/>
        <v>100</v>
      </c>
      <c r="G10" s="23">
        <f t="shared" si="2"/>
        <v>100</v>
      </c>
      <c r="H10" s="23">
        <f t="shared" si="2"/>
        <v>75</v>
      </c>
      <c r="I10" s="23">
        <f t="shared" si="2"/>
        <v>75</v>
      </c>
      <c r="J10" s="23">
        <f t="shared" si="2"/>
        <v>100</v>
      </c>
      <c r="K10" s="23">
        <f t="shared" si="2"/>
        <v>100</v>
      </c>
      <c r="L10" s="23">
        <f t="shared" si="2"/>
        <v>75</v>
      </c>
      <c r="M10" s="23">
        <f t="shared" si="2"/>
        <v>75</v>
      </c>
      <c r="N10" s="23">
        <f t="shared" si="2"/>
        <v>75</v>
      </c>
      <c r="O10" s="23">
        <f>SUM(O6:O9)/4*100</f>
        <v>75</v>
      </c>
      <c r="P10" s="24"/>
      <c r="Q10" s="23"/>
      <c r="R10" s="25"/>
      <c r="S10" s="26"/>
      <c r="T10" s="26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x14ac:dyDescent="0.25"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x14ac:dyDescent="0.25"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x14ac:dyDescent="0.25"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x14ac:dyDescent="0.25"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x14ac:dyDescent="0.25"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x14ac:dyDescent="0.25"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</sheetData>
  <mergeCells count="8">
    <mergeCell ref="A10:C10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L10:O10 D10:K10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2022-12-12T21:05:48Z</dcterms:modified>
</cp:coreProperties>
</file>