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IX. Seguridad Pública y Protección Civil\"/>
    </mc:Choice>
  </mc:AlternateContent>
  <xr:revisionPtr revIDLastSave="0" documentId="13_ncr:1_{7724BD98-1894-4681-9665-BE55D092457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Seguridad Pública" sheetId="1" r:id="rId1"/>
  </sheets>
  <calcPr calcId="191029"/>
</workbook>
</file>

<file path=xl/calcChain.xml><?xml version="1.0" encoding="utf-8"?>
<calcChain xmlns="http://schemas.openxmlformats.org/spreadsheetml/2006/main">
  <c r="P6" i="1" l="1"/>
  <c r="P10" i="1" l="1"/>
  <c r="P12" i="1"/>
  <c r="K16" i="1"/>
  <c r="L16" i="1"/>
  <c r="M16" i="1"/>
  <c r="N16" i="1"/>
  <c r="O16" i="1"/>
  <c r="J16" i="1"/>
  <c r="P7" i="1" l="1"/>
  <c r="P8" i="1"/>
  <c r="P9" i="1"/>
  <c r="P11" i="1"/>
  <c r="P13" i="1"/>
  <c r="P14" i="1"/>
  <c r="P15" i="1"/>
  <c r="I16" i="1"/>
  <c r="H16" i="1"/>
  <c r="G16" i="1"/>
  <c r="F16" i="1"/>
  <c r="E16" i="1"/>
  <c r="D16" i="1"/>
  <c r="Q6" i="1" l="1"/>
  <c r="Q10" i="1"/>
  <c r="Q12" i="1"/>
  <c r="Q11" i="1"/>
  <c r="Q13" i="1"/>
  <c r="Q7" i="1"/>
  <c r="Q8" i="1"/>
  <c r="Q15" i="1"/>
  <c r="Q9" i="1"/>
  <c r="Q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J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J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K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L14" authorId="0" shapeId="0" xr:uid="{CA0FF1DD-8ED4-4929-AC45-AFF61AC2A08C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<sst xmlns="http://schemas.openxmlformats.org/spreadsheetml/2006/main" count="42" uniqueCount="28">
  <si>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</si>
  <si>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</si>
  <si>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</si>
  <si>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</si>
  <si>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</si>
  <si>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</si>
  <si>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</si>
  <si>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</si>
  <si>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</si>
  <si>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</si>
  <si>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</si>
  <si>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Emmanuel Alejandro Puerto Covarrubias</t>
  </si>
  <si>
    <t>Presidente</t>
  </si>
  <si>
    <t>Sandra Graciela Vizcaino Meza</t>
  </si>
  <si>
    <t>Dulce Sarahí Cortes Vite</t>
  </si>
  <si>
    <t>PRI</t>
  </si>
  <si>
    <t>Juan José Frangie Saade</t>
  </si>
  <si>
    <t>Melina Alatorre Núñez</t>
  </si>
  <si>
    <t>Iván Ricardo Chávez Gómez</t>
  </si>
  <si>
    <t>Estefanía Juárez Limón</t>
  </si>
  <si>
    <t>Omar Antonio Borboa Becerra</t>
  </si>
  <si>
    <t>PAN</t>
  </si>
  <si>
    <t xml:space="preserve">COMISIÓN COLEGIADA Y PERMANENTE DE SEGURIDAD PÚBLICA Y PROTECCIÓN CIVIL </t>
  </si>
  <si>
    <t>ESTADÍSTICA DE ASISTENCIA 2022</t>
  </si>
  <si>
    <t>José Miguel Santos Zepeda</t>
  </si>
  <si>
    <t>Ana Luisa Ramírez Ramírez</t>
  </si>
  <si>
    <t>FUTURO</t>
  </si>
  <si>
    <t>Se aprobó su integración a la Comisión en sesión del Pleno del Ayuntamiento del 28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</si>
</sst>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i/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9" fillId="2" borderId="0" xfId="0" applyFont="1" applyFill="1" applyAlignment="1"/>
    <xf numFmtId="0" fontId="9" fillId="2" borderId="0" xfId="0" applyFont="1" applyFill="1"/>
    <xf numFmtId="0" fontId="7" fillId="3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" fontId="10" fillId="4" borderId="3" xfId="0" applyNumberFormat="1" applyFont="1" applyFill="1" applyBorder="1" applyAlignment="1">
      <alignment horizontal="center" vertical="center" wrapText="1"/>
    </xf>
    <xf numFmtId="1" fontId="10" fillId="4" borderId="4" xfId="0" applyNumberFormat="1" applyFont="1" applyFill="1" applyBorder="1" applyAlignment="1">
      <alignment horizontal="center" vertical="center" wrapText="1"/>
    </xf>
    <xf numFmtId="1" fontId="10" fillId="4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SEGURIDAD PÚBLICA Y PROTECCIÓN CIVIL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659-EA47-88FA-DFE935043F9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59-EA47-88FA-DFE935043F9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59-EA47-88FA-DFE935043F9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59-EA47-88FA-DFE935043F9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59-EA47-88FA-DFE935043F9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59-EA47-88FA-DFE935043F9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659-EA47-88FA-DFE935043F99}"/>
              </c:ext>
            </c:extLst>
          </c:dPt>
          <c:cat>
            <c:strRef>
              <c:f>'Estadística Seguridad Pública'!$A$6:$A$15</c:f>
              <c:strCache>
                <c:ptCount val="10"/>
                <c:pt idx="0">
                  <c:v>Juan José Frangie Saade</c:v>
                </c:pt>
                <c:pt idx="1">
                  <c:v>Melina Alatorre Núñez</c:v>
                </c:pt>
                <c:pt idx="2">
                  <c:v>Iván Ricardo Chávez Gómez</c:v>
                </c:pt>
                <c:pt idx="3">
                  <c:v>Estefanía Juárez Limón</c:v>
                </c:pt>
                <c:pt idx="4">
                  <c:v>José Miguel Santos Zepeda</c:v>
                </c:pt>
                <c:pt idx="5">
                  <c:v>Sandra Graciela Vizcaino Meza</c:v>
                </c:pt>
                <c:pt idx="6">
                  <c:v>Ana Luisa Ramírez Ramírez</c:v>
                </c:pt>
                <c:pt idx="7">
                  <c:v>Emmanuel Alejandro Puerto Covarrubias</c:v>
                </c:pt>
                <c:pt idx="8">
                  <c:v>Omar Antonio Borboa Becerra</c:v>
                </c:pt>
                <c:pt idx="9">
                  <c:v>Dulce Sarahí Cortes Vite</c:v>
                </c:pt>
              </c:strCache>
            </c:strRef>
          </c:cat>
          <c:val>
            <c:numRef>
              <c:f>'Estadística Seguridad Pública'!$P$6:$P$15</c:f>
              <c:numCache>
                <c:formatCode>0</c:formatCode>
                <c:ptCount val="10"/>
                <c:pt idx="0">
                  <c:v>12</c:v>
                </c:pt>
                <c:pt idx="1">
                  <c:v>10</c:v>
                </c:pt>
                <c:pt idx="2">
                  <c:v>10</c:v>
                </c:pt>
                <c:pt idx="3">
                  <c:v>12</c:v>
                </c:pt>
                <c:pt idx="4">
                  <c:v>5</c:v>
                </c:pt>
                <c:pt idx="5">
                  <c:v>10</c:v>
                </c:pt>
                <c:pt idx="6">
                  <c:v>6</c:v>
                </c:pt>
                <c:pt idx="7">
                  <c:v>11</c:v>
                </c:pt>
                <c:pt idx="8">
                  <c:v>8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59-EA47-88FA-DFE935043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757496"/>
        <c:axId val="183658000"/>
      </c:barChart>
      <c:catAx>
        <c:axId val="259757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83658000"/>
        <c:crosses val="autoZero"/>
        <c:auto val="1"/>
        <c:lblAlgn val="ctr"/>
        <c:lblOffset val="100"/>
        <c:tickLblSkip val="1"/>
        <c:noMultiLvlLbl val="0"/>
      </c:catAx>
      <c:valAx>
        <c:axId val="183658000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59757496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SEGURIDAD PÚBLICA Y PROTECCIÓN CIVIL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477-3F49-A79A-A6C1830555D2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477-3F49-A79A-A6C1830555D2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477-3F49-A79A-A6C1830555D2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477-3F49-A79A-A6C1830555D2}"/>
              </c:ext>
            </c:extLst>
          </c:dPt>
          <c:dPt>
            <c:idx val="4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477-3F49-A79A-A6C1830555D2}"/>
              </c:ext>
            </c:extLst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477-3F49-A79A-A6C1830555D2}"/>
              </c:ext>
            </c:extLst>
          </c:dPt>
          <c:dPt>
            <c:idx val="6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3477-3F49-A79A-A6C1830555D2}"/>
              </c:ext>
            </c:extLst>
          </c:dPt>
          <c:dPt>
            <c:idx val="7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3477-3F49-A79A-A6C1830555D2}"/>
              </c:ext>
            </c:extLst>
          </c:dPt>
          <c:cat>
            <c:strRef>
              <c:f>'Estadística Seguridad Pública'!$A$6:$A$15</c:f>
              <c:strCache>
                <c:ptCount val="10"/>
                <c:pt idx="0">
                  <c:v>Juan José Frangie Saade</c:v>
                </c:pt>
                <c:pt idx="1">
                  <c:v>Melina Alatorre Núñez</c:v>
                </c:pt>
                <c:pt idx="2">
                  <c:v>Iván Ricardo Chávez Gómez</c:v>
                </c:pt>
                <c:pt idx="3">
                  <c:v>Estefanía Juárez Limón</c:v>
                </c:pt>
                <c:pt idx="4">
                  <c:v>José Miguel Santos Zepeda</c:v>
                </c:pt>
                <c:pt idx="5">
                  <c:v>Sandra Graciela Vizcaino Meza</c:v>
                </c:pt>
                <c:pt idx="6">
                  <c:v>Ana Luisa Ramírez Ramírez</c:v>
                </c:pt>
                <c:pt idx="7">
                  <c:v>Emmanuel Alejandro Puerto Covarrubias</c:v>
                </c:pt>
                <c:pt idx="8">
                  <c:v>Omar Antonio Borboa Becerra</c:v>
                </c:pt>
                <c:pt idx="9">
                  <c:v>Dulce Sarahí Cortes Vite</c:v>
                </c:pt>
              </c:strCache>
            </c:strRef>
          </c:cat>
          <c:val>
            <c:numRef>
              <c:f>'Estadística Seguridad Pública'!$Q$6:$Q$15</c:f>
              <c:numCache>
                <c:formatCode>0</c:formatCode>
                <c:ptCount val="10"/>
                <c:pt idx="0">
                  <c:v>100</c:v>
                </c:pt>
                <c:pt idx="1">
                  <c:v>83.333333333333329</c:v>
                </c:pt>
                <c:pt idx="2">
                  <c:v>83.333333333333329</c:v>
                </c:pt>
                <c:pt idx="3">
                  <c:v>100</c:v>
                </c:pt>
                <c:pt idx="4">
                  <c:v>41.666666666666664</c:v>
                </c:pt>
                <c:pt idx="5">
                  <c:v>83.333333333333329</c:v>
                </c:pt>
                <c:pt idx="6">
                  <c:v>50</c:v>
                </c:pt>
                <c:pt idx="7">
                  <c:v>91.666666666666671</c:v>
                </c:pt>
                <c:pt idx="8">
                  <c:v>66.666666666666671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477-3F49-A79A-A6C183055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SEGURIDAD PÚBLICA Y PROTECCIÓN</a:t>
            </a:r>
            <a:r>
              <a:rPr lang="es-MX" sz="1000" baseline="0">
                <a:latin typeface="Century Gothic" pitchFamily="34" charset="0"/>
              </a:rPr>
              <a:t> CIVIL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rgbClr val="FFCCFF"/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rgbClr val="FFCCFF"/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numRef>
              <c:f>'Estadística Seguridad Pública'!$D$5:$N$5</c:f>
              <c:numCache>
                <c:formatCode>m/d/yyyy</c:formatCode>
                <c:ptCount val="11"/>
                <c:pt idx="0">
                  <c:v>44574</c:v>
                </c:pt>
                <c:pt idx="1">
                  <c:v>44620</c:v>
                </c:pt>
                <c:pt idx="2">
                  <c:v>44648</c:v>
                </c:pt>
                <c:pt idx="3">
                  <c:v>44676</c:v>
                </c:pt>
                <c:pt idx="4">
                  <c:v>44697</c:v>
                </c:pt>
                <c:pt idx="5">
                  <c:v>44734</c:v>
                </c:pt>
                <c:pt idx="6">
                  <c:v>44770</c:v>
                </c:pt>
                <c:pt idx="7">
                  <c:v>44798</c:v>
                </c:pt>
                <c:pt idx="8">
                  <c:v>44102</c:v>
                </c:pt>
                <c:pt idx="9">
                  <c:v>44860</c:v>
                </c:pt>
                <c:pt idx="10">
                  <c:v>44880</c:v>
                </c:pt>
              </c:numCache>
            </c:numRef>
          </c:cat>
          <c:val>
            <c:numRef>
              <c:f>'Estadística Seguridad Pública'!$D$16:$N$16</c:f>
              <c:numCache>
                <c:formatCode>0</c:formatCode>
                <c:ptCount val="11"/>
                <c:pt idx="0">
                  <c:v>100</c:v>
                </c:pt>
                <c:pt idx="1">
                  <c:v>75</c:v>
                </c:pt>
                <c:pt idx="2">
                  <c:v>75</c:v>
                </c:pt>
                <c:pt idx="3">
                  <c:v>100</c:v>
                </c:pt>
                <c:pt idx="4">
                  <c:v>100</c:v>
                </c:pt>
                <c:pt idx="5">
                  <c:v>75</c:v>
                </c:pt>
                <c:pt idx="6">
                  <c:v>80</c:v>
                </c:pt>
                <c:pt idx="7">
                  <c:v>90</c:v>
                </c:pt>
                <c:pt idx="8">
                  <c:v>90</c:v>
                </c:pt>
                <c:pt idx="9">
                  <c:v>100</c:v>
                </c:pt>
                <c:pt idx="1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2-8942-8724-70CB1EF10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3657216"/>
        <c:axId val="258073168"/>
        <c:axId val="0"/>
      </c:bar3DChart>
      <c:catAx>
        <c:axId val="183657216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58073168"/>
        <c:crosses val="autoZero"/>
        <c:auto val="0"/>
        <c:lblAlgn val="ctr"/>
        <c:lblOffset val="100"/>
        <c:noMultiLvlLbl val="0"/>
      </c:catAx>
      <c:valAx>
        <c:axId val="258073168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83657216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5292</xdr:colOff>
      <xdr:row>17</xdr:row>
      <xdr:rowOff>107683</xdr:rowOff>
    </xdr:from>
    <xdr:to>
      <xdr:col>16</xdr:col>
      <xdr:colOff>1365250</xdr:colOff>
      <xdr:row>36</xdr:row>
      <xdr:rowOff>111125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994834</xdr:colOff>
      <xdr:row>17</xdr:row>
      <xdr:rowOff>129382</xdr:rowOff>
    </xdr:from>
    <xdr:to>
      <xdr:col>9</xdr:col>
      <xdr:colOff>222251</xdr:colOff>
      <xdr:row>36</xdr:row>
      <xdr:rowOff>127000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38</xdr:row>
      <xdr:rowOff>10583</xdr:rowOff>
    </xdr:from>
    <xdr:to>
      <xdr:col>15</xdr:col>
      <xdr:colOff>476250</xdr:colOff>
      <xdr:row>66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16</xdr:col>
      <xdr:colOff>204251</xdr:colOff>
      <xdr:row>0</xdr:row>
      <xdr:rowOff>27517</xdr:rowOff>
    </xdr:from>
    <xdr:to>
      <xdr:col>16</xdr:col>
      <xdr:colOff>1025890</xdr:colOff>
      <xdr:row>2</xdr:row>
      <xdr:rowOff>285750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4876" y="27517"/>
          <a:ext cx="821639" cy="886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775751</xdr:colOff>
      <xdr:row>0</xdr:row>
      <xdr:rowOff>37042</xdr:rowOff>
    </xdr:from>
    <xdr:to>
      <xdr:col>0</xdr:col>
      <xdr:colOff>1597390</xdr:colOff>
      <xdr:row>2</xdr:row>
      <xdr:rowOff>295275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751" y="37042"/>
          <a:ext cx="821639" cy="886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style="2" customWidth="1"/>
    <col min="2" max="15" width="13.7109375" style="2" customWidth="1"/>
    <col min="16" max="17" width="18.7109375" style="2" customWidth="1"/>
    <col min="18" max="16384" width="11.42578125" style="2"/>
  </cols>
  <sheetData>
    <row r="1" spans="1:21" ht="24.9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3"/>
      <c r="S1" s="4"/>
      <c r="T1" s="4"/>
      <c r="U1" s="4"/>
    </row>
    <row r="2" spans="1:21" ht="24.95" customHeight="1" x14ac:dyDescent="0.25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3"/>
      <c r="S2" s="4"/>
      <c r="T2" s="4"/>
      <c r="U2" s="4"/>
    </row>
    <row r="3" spans="1:21" ht="24.95" customHeight="1" x14ac:dyDescent="0.25">
      <c r="A3" s="21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3"/>
      <c r="S3" s="4"/>
      <c r="T3" s="4"/>
      <c r="U3" s="4"/>
    </row>
    <row r="4" spans="1:21" ht="30" customHeight="1" x14ac:dyDescent="0.25">
      <c r="A4" s="22" t="s">
        <v>1</v>
      </c>
      <c r="B4" s="23" t="s">
        <v>2</v>
      </c>
      <c r="C4" s="23" t="s">
        <v>3</v>
      </c>
      <c r="D4" s="23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3"/>
      <c r="S4" s="4"/>
      <c r="T4" s="4"/>
      <c r="U4" s="4"/>
    </row>
    <row r="5" spans="1:21" ht="30" customHeight="1" x14ac:dyDescent="0.25">
      <c r="A5" s="22"/>
      <c r="B5" s="23"/>
      <c r="C5" s="23"/>
      <c r="D5" s="13">
        <v>44574</v>
      </c>
      <c r="E5" s="13">
        <v>44620</v>
      </c>
      <c r="F5" s="13">
        <v>44648</v>
      </c>
      <c r="G5" s="13">
        <v>44676</v>
      </c>
      <c r="H5" s="13">
        <v>44697</v>
      </c>
      <c r="I5" s="13">
        <v>44734</v>
      </c>
      <c r="J5" s="13">
        <v>44770</v>
      </c>
      <c r="K5" s="13">
        <v>44798</v>
      </c>
      <c r="L5" s="13">
        <v>44102</v>
      </c>
      <c r="M5" s="13">
        <v>44860</v>
      </c>
      <c r="N5" s="13">
        <v>44880</v>
      </c>
      <c r="O5" s="13">
        <v>44907</v>
      </c>
      <c r="P5" s="14" t="s">
        <v>4</v>
      </c>
      <c r="Q5" s="14" t="s">
        <v>10</v>
      </c>
      <c r="R5" s="3"/>
      <c r="S5" s="4"/>
      <c r="T5" s="4"/>
      <c r="U5" s="4"/>
    </row>
    <row r="6" spans="1:21" ht="32.1" customHeight="1" x14ac:dyDescent="0.25">
      <c r="A6" s="6" t="s">
        <v>16</v>
      </c>
      <c r="B6" s="7" t="s">
        <v>12</v>
      </c>
      <c r="C6" s="7" t="s">
        <v>5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8">
        <v>1</v>
      </c>
      <c r="N6" s="8">
        <v>1</v>
      </c>
      <c r="O6" s="8">
        <v>1</v>
      </c>
      <c r="P6" s="9">
        <f>SUM(D6:O6)</f>
        <v>12</v>
      </c>
      <c r="Q6" s="10">
        <f>(P6*100)/($P$6)</f>
        <v>100</v>
      </c>
      <c r="R6" s="5"/>
      <c r="S6" s="4"/>
      <c r="T6" s="4"/>
      <c r="U6" s="4"/>
    </row>
    <row r="7" spans="1:21" ht="32.1" customHeight="1" x14ac:dyDescent="0.25">
      <c r="A7" s="6" t="s">
        <v>17</v>
      </c>
      <c r="B7" s="7" t="s">
        <v>6</v>
      </c>
      <c r="C7" s="11" t="s">
        <v>5</v>
      </c>
      <c r="D7" s="8">
        <v>1</v>
      </c>
      <c r="E7" s="8">
        <v>1</v>
      </c>
      <c r="F7" s="8">
        <v>0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8">
        <v>1</v>
      </c>
      <c r="M7" s="8">
        <v>1</v>
      </c>
      <c r="N7" s="8">
        <v>0</v>
      </c>
      <c r="O7" s="8">
        <v>1</v>
      </c>
      <c r="P7" s="9">
        <f t="shared" ref="P7:P15" si="0">SUM(D7:O7)</f>
        <v>10</v>
      </c>
      <c r="Q7" s="10">
        <f t="shared" ref="Q7:Q15" si="1">(P7*100)/($P$6)</f>
        <v>83.333333333333329</v>
      </c>
      <c r="R7" s="5"/>
      <c r="S7" s="4"/>
      <c r="T7" s="4"/>
      <c r="U7" s="4"/>
    </row>
    <row r="8" spans="1:21" ht="32.1" customHeight="1" x14ac:dyDescent="0.25">
      <c r="A8" s="6" t="s">
        <v>18</v>
      </c>
      <c r="B8" s="7" t="s">
        <v>6</v>
      </c>
      <c r="C8" s="11" t="s">
        <v>5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0</v>
      </c>
      <c r="J8" s="8">
        <v>1</v>
      </c>
      <c r="K8" s="8">
        <v>1</v>
      </c>
      <c r="L8" s="8">
        <v>1</v>
      </c>
      <c r="M8" s="8">
        <v>1</v>
      </c>
      <c r="N8" s="8">
        <v>1</v>
      </c>
      <c r="O8" s="8">
        <v>0</v>
      </c>
      <c r="P8" s="9">
        <f t="shared" si="0"/>
        <v>10</v>
      </c>
      <c r="Q8" s="10">
        <f t="shared" si="1"/>
        <v>83.333333333333329</v>
      </c>
      <c r="R8" s="5"/>
      <c r="S8" s="4"/>
      <c r="T8" s="4"/>
      <c r="U8" s="4"/>
    </row>
    <row r="9" spans="1:21" ht="32.1" customHeight="1" x14ac:dyDescent="0.25">
      <c r="A9" s="6" t="s">
        <v>19</v>
      </c>
      <c r="B9" s="7" t="s">
        <v>6</v>
      </c>
      <c r="C9" s="11" t="s">
        <v>5</v>
      </c>
      <c r="D9" s="8">
        <v>1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1</v>
      </c>
      <c r="L9" s="8">
        <v>1</v>
      </c>
      <c r="M9" s="8">
        <v>1</v>
      </c>
      <c r="N9" s="8">
        <v>1</v>
      </c>
      <c r="O9" s="8">
        <v>1</v>
      </c>
      <c r="P9" s="9">
        <f t="shared" si="0"/>
        <v>12</v>
      </c>
      <c r="Q9" s="10">
        <f t="shared" si="1"/>
        <v>100</v>
      </c>
      <c r="R9" s="5"/>
      <c r="S9" s="4"/>
      <c r="T9" s="4"/>
      <c r="U9" s="4"/>
    </row>
    <row r="10" spans="1:21" ht="32.1" customHeight="1" x14ac:dyDescent="0.25">
      <c r="A10" s="6" t="s">
        <v>24</v>
      </c>
      <c r="B10" s="7" t="s">
        <v>6</v>
      </c>
      <c r="C10" s="11" t="s">
        <v>5</v>
      </c>
      <c r="D10" s="24" t="s">
        <v>27</v>
      </c>
      <c r="E10" s="25"/>
      <c r="F10" s="25"/>
      <c r="G10" s="25"/>
      <c r="H10" s="25"/>
      <c r="I10" s="26"/>
      <c r="J10" s="8">
        <v>0</v>
      </c>
      <c r="K10" s="8">
        <v>1</v>
      </c>
      <c r="L10" s="8">
        <v>1</v>
      </c>
      <c r="M10" s="8">
        <v>1</v>
      </c>
      <c r="N10" s="8">
        <v>1</v>
      </c>
      <c r="O10" s="8">
        <v>1</v>
      </c>
      <c r="P10" s="9">
        <f t="shared" si="0"/>
        <v>5</v>
      </c>
      <c r="Q10" s="10">
        <f t="shared" si="1"/>
        <v>41.666666666666664</v>
      </c>
      <c r="R10" s="5"/>
      <c r="S10" s="4"/>
      <c r="T10" s="4"/>
      <c r="U10" s="4"/>
    </row>
    <row r="11" spans="1:21" ht="32.1" customHeight="1" x14ac:dyDescent="0.25">
      <c r="A11" s="6" t="s">
        <v>13</v>
      </c>
      <c r="B11" s="7" t="s">
        <v>6</v>
      </c>
      <c r="C11" s="11" t="s">
        <v>5</v>
      </c>
      <c r="D11" s="8">
        <v>1</v>
      </c>
      <c r="E11" s="8">
        <v>0</v>
      </c>
      <c r="F11" s="8">
        <v>1</v>
      </c>
      <c r="G11" s="8">
        <v>1</v>
      </c>
      <c r="H11" s="8">
        <v>1</v>
      </c>
      <c r="I11" s="8">
        <v>1</v>
      </c>
      <c r="J11" s="8">
        <v>0</v>
      </c>
      <c r="K11" s="8">
        <v>1</v>
      </c>
      <c r="L11" s="8">
        <v>1</v>
      </c>
      <c r="M11" s="8">
        <v>1</v>
      </c>
      <c r="N11" s="8">
        <v>1</v>
      </c>
      <c r="O11" s="8">
        <v>1</v>
      </c>
      <c r="P11" s="9">
        <f t="shared" si="0"/>
        <v>10</v>
      </c>
      <c r="Q11" s="10">
        <f t="shared" si="1"/>
        <v>83.333333333333329</v>
      </c>
      <c r="R11" s="5"/>
      <c r="S11" s="4"/>
      <c r="T11" s="4"/>
      <c r="U11" s="4"/>
    </row>
    <row r="12" spans="1:21" ht="32.1" customHeight="1" x14ac:dyDescent="0.25">
      <c r="A12" s="6" t="s">
        <v>25</v>
      </c>
      <c r="B12" s="7" t="s">
        <v>6</v>
      </c>
      <c r="C12" s="11" t="s">
        <v>26</v>
      </c>
      <c r="D12" s="24" t="s">
        <v>27</v>
      </c>
      <c r="E12" s="25"/>
      <c r="F12" s="25"/>
      <c r="G12" s="25"/>
      <c r="H12" s="25"/>
      <c r="I12" s="26"/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9">
        <f t="shared" si="0"/>
        <v>6</v>
      </c>
      <c r="Q12" s="10">
        <f t="shared" si="1"/>
        <v>50</v>
      </c>
      <c r="R12" s="5"/>
      <c r="S12" s="4"/>
      <c r="T12" s="4"/>
      <c r="U12" s="4"/>
    </row>
    <row r="13" spans="1:21" ht="32.1" customHeight="1" x14ac:dyDescent="0.25">
      <c r="A13" s="6" t="s">
        <v>11</v>
      </c>
      <c r="B13" s="7" t="s">
        <v>6</v>
      </c>
      <c r="C13" s="11" t="s">
        <v>8</v>
      </c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8">
        <v>0</v>
      </c>
      <c r="J13" s="8">
        <v>1</v>
      </c>
      <c r="K13" s="8">
        <v>1</v>
      </c>
      <c r="L13" s="8">
        <v>1</v>
      </c>
      <c r="M13" s="8">
        <v>1</v>
      </c>
      <c r="N13" s="8">
        <v>1</v>
      </c>
      <c r="O13" s="8">
        <v>1</v>
      </c>
      <c r="P13" s="9">
        <f t="shared" si="0"/>
        <v>11</v>
      </c>
      <c r="Q13" s="10">
        <f t="shared" si="1"/>
        <v>91.666666666666671</v>
      </c>
      <c r="R13" s="5"/>
      <c r="S13" s="4"/>
      <c r="T13" s="4"/>
      <c r="U13" s="4"/>
    </row>
    <row r="14" spans="1:21" ht="32.1" customHeight="1" x14ac:dyDescent="0.25">
      <c r="A14" s="6" t="s">
        <v>20</v>
      </c>
      <c r="B14" s="7" t="s">
        <v>6</v>
      </c>
      <c r="C14" s="11" t="s">
        <v>21</v>
      </c>
      <c r="D14" s="8">
        <v>1</v>
      </c>
      <c r="E14" s="8">
        <v>0</v>
      </c>
      <c r="F14" s="8">
        <v>0</v>
      </c>
      <c r="G14" s="8">
        <v>1</v>
      </c>
      <c r="H14" s="8">
        <v>1</v>
      </c>
      <c r="I14" s="8">
        <v>1</v>
      </c>
      <c r="J14" s="8">
        <v>1</v>
      </c>
      <c r="K14" s="8">
        <v>0</v>
      </c>
      <c r="L14" s="8">
        <v>0</v>
      </c>
      <c r="M14" s="8">
        <v>1</v>
      </c>
      <c r="N14" s="8">
        <v>1</v>
      </c>
      <c r="O14" s="8">
        <v>1</v>
      </c>
      <c r="P14" s="9">
        <f t="shared" si="0"/>
        <v>8</v>
      </c>
      <c r="Q14" s="10">
        <f t="shared" si="1"/>
        <v>66.666666666666671</v>
      </c>
      <c r="R14" s="5"/>
      <c r="S14" s="4"/>
      <c r="T14" s="4"/>
      <c r="U14" s="4"/>
    </row>
    <row r="15" spans="1:21" ht="32.1" customHeight="1" x14ac:dyDescent="0.25">
      <c r="A15" s="6" t="s">
        <v>14</v>
      </c>
      <c r="B15" s="7" t="s">
        <v>6</v>
      </c>
      <c r="C15" s="11" t="s">
        <v>15</v>
      </c>
      <c r="D15" s="8">
        <v>1</v>
      </c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1</v>
      </c>
      <c r="K15" s="8">
        <v>1</v>
      </c>
      <c r="L15" s="8">
        <v>1</v>
      </c>
      <c r="M15" s="8">
        <v>1</v>
      </c>
      <c r="N15" s="8">
        <v>1</v>
      </c>
      <c r="O15" s="8">
        <v>1</v>
      </c>
      <c r="P15" s="9">
        <f t="shared" si="0"/>
        <v>12</v>
      </c>
      <c r="Q15" s="10">
        <f t="shared" si="1"/>
        <v>100</v>
      </c>
      <c r="R15" s="5"/>
      <c r="S15" s="4"/>
      <c r="T15" s="4"/>
      <c r="U15" s="4"/>
    </row>
    <row r="16" spans="1:21" s="18" customFormat="1" ht="32.1" customHeight="1" x14ac:dyDescent="0.25">
      <c r="A16" s="19" t="s">
        <v>7</v>
      </c>
      <c r="B16" s="19"/>
      <c r="C16" s="19"/>
      <c r="D16" s="12">
        <f>SUM(D6:D15)/8*100</f>
        <v>100</v>
      </c>
      <c r="E16" s="12">
        <f t="shared" ref="E16:I16" si="2">SUM(E6:E15)/8*100</f>
        <v>75</v>
      </c>
      <c r="F16" s="12">
        <f t="shared" si="2"/>
        <v>75</v>
      </c>
      <c r="G16" s="12">
        <f t="shared" si="2"/>
        <v>100</v>
      </c>
      <c r="H16" s="12">
        <f t="shared" si="2"/>
        <v>100</v>
      </c>
      <c r="I16" s="12">
        <f t="shared" si="2"/>
        <v>75</v>
      </c>
      <c r="J16" s="12">
        <f>SUM(J6:J15)/10*100</f>
        <v>80</v>
      </c>
      <c r="K16" s="12">
        <f t="shared" ref="K16:O16" si="3">SUM(K6:K15)/10*100</f>
        <v>90</v>
      </c>
      <c r="L16" s="12">
        <f t="shared" si="3"/>
        <v>90</v>
      </c>
      <c r="M16" s="12">
        <f t="shared" si="3"/>
        <v>100</v>
      </c>
      <c r="N16" s="12">
        <f t="shared" si="3"/>
        <v>90</v>
      </c>
      <c r="O16" s="12">
        <f t="shared" si="3"/>
        <v>90</v>
      </c>
      <c r="P16" s="15"/>
      <c r="Q16" s="12"/>
      <c r="R16" s="16"/>
      <c r="S16" s="17"/>
      <c r="T16" s="17"/>
      <c r="U16" s="17"/>
    </row>
    <row r="17" spans="1:21" ht="20.10000000000000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</sheetData>
  <mergeCells count="10">
    <mergeCell ref="A16:C16"/>
    <mergeCell ref="A1:Q1"/>
    <mergeCell ref="A2:Q2"/>
    <mergeCell ref="A3:Q3"/>
    <mergeCell ref="A4:A5"/>
    <mergeCell ref="B4:B5"/>
    <mergeCell ref="C4:C5"/>
    <mergeCell ref="D4:Q4"/>
    <mergeCell ref="D12:I12"/>
    <mergeCell ref="D10:I10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E16:J16 K16:N16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Seguridad Pública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2022-12-15T17:58:22Z</dcterms:modified>
</cp:coreProperties>
</file>