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9735" firstSheet="8" activeTab="11"/>
  </bookViews>
  <sheets>
    <sheet name="Agua Enero 2022" sheetId="45" r:id="rId1"/>
    <sheet name="Agua Febrero 2022" sheetId="46" r:id="rId2"/>
    <sheet name="Agua Marzo 2022" sheetId="47" r:id="rId3"/>
    <sheet name="Agua Abril 2022" sheetId="48" r:id="rId4"/>
    <sheet name="Agua Mayo 2022" sheetId="49" r:id="rId5"/>
    <sheet name="Agua Junio 2022" sheetId="50" r:id="rId6"/>
    <sheet name="Agua Julio 2022" sheetId="51" r:id="rId7"/>
    <sheet name="Agua Agosto 2022" sheetId="52" r:id="rId8"/>
    <sheet name="Agua Septiembre 2022" sheetId="53" r:id="rId9"/>
    <sheet name="Agua Octubre 2022" sheetId="55" r:id="rId10"/>
    <sheet name="Agua Noviembre 2022" sheetId="56" r:id="rId11"/>
    <sheet name="Agua Noviembre 2022 (2)" sheetId="57" r:id="rId12"/>
    <sheet name="Área de servicio" sheetId="21" r:id="rId13"/>
    <sheet name="Lugares de Pago" sheetId="22" r:id="rId14"/>
    <sheet name="Anomalías" sheetId="23" r:id="rId15"/>
  </sheets>
  <externalReferences>
    <externalReference r:id="rId16"/>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11">#REF!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11">#REF!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11">#REF!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11">#REF!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11">#REF!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11">#REF!</definedName>
    <definedName name="hidden1" localSheetId="9">#REF!</definedName>
    <definedName name="hidden1" localSheetId="8">#REF!</definedName>
    <definedName name="hidden1" localSheetId="14">#REF!</definedName>
    <definedName name="hidden1" localSheetId="12">#REF!</definedName>
    <definedName name="hidden1" localSheetId="13">#REF!</definedName>
    <definedName name="hidden1">#REF!</definedName>
    <definedName name="hidden2" localSheetId="3">#REF!</definedName>
    <definedName name="hidden2" localSheetId="7">#REF!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11">#REF!</definedName>
    <definedName name="hidden2" localSheetId="9">#REF!</definedName>
    <definedName name="hidden2" localSheetId="8">#REF!</definedName>
    <definedName name="hidden2" localSheetId="14">[1]JUNIO!$A$1:$A$26</definedName>
    <definedName name="hidden2" localSheetId="12">[1]JUNIO!$A$1:$A$26</definedName>
    <definedName name="hidden2" localSheetId="13">[1]JUNIO!$A$1:$A$26</definedName>
    <definedName name="hidden2">#REF!</definedName>
    <definedName name="hidden3" localSheetId="3">#REF!</definedName>
    <definedName name="hidden3" localSheetId="7">#REF!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11">#REF!</definedName>
    <definedName name="hidden3" localSheetId="9">#REF!</definedName>
    <definedName name="hidden3" localSheetId="8">#REF!</definedName>
    <definedName name="hidden3" localSheetId="14">[1]MAYO!$A$1:$A$41</definedName>
    <definedName name="hidden3" localSheetId="12">[1]MAYO!$A$1:$A$41</definedName>
    <definedName name="hidden3" localSheetId="13">[1]MAYO!$A$1:$A$41</definedName>
    <definedName name="hidden3">#REF!</definedName>
    <definedName name="hidden4" localSheetId="3">#REF!</definedName>
    <definedName name="hidden4" localSheetId="7">#REF!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11">#REF!</definedName>
    <definedName name="hidden4" localSheetId="9">#REF!</definedName>
    <definedName name="hidden4" localSheetId="8">#REF!</definedName>
    <definedName name="hidden4" localSheetId="14">[1]ABRIL!$A$1:$A$26</definedName>
    <definedName name="hidden4" localSheetId="12">[1]ABRIL!$A$1:$A$26</definedName>
    <definedName name="hidden4" localSheetId="13">[1]ABRIL!$A$1:$A$26</definedName>
    <definedName name="hidden4">#REF!</definedName>
    <definedName name="hidden5" localSheetId="3">#REF!</definedName>
    <definedName name="hidden5" localSheetId="7">#REF!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11">#REF!</definedName>
    <definedName name="hidden5" localSheetId="9">#REF!</definedName>
    <definedName name="hidden5" localSheetId="8">#REF!</definedName>
    <definedName name="hidden5" localSheetId="14">[1]MARZO!$A$1:$A$41</definedName>
    <definedName name="hidden5" localSheetId="12">[1]MARZO!$A$1:$A$41</definedName>
    <definedName name="hidden5" localSheetId="13">[1]MARZO!$A$1:$A$41</definedName>
    <definedName name="hidden5">#REF!</definedName>
  </definedNames>
  <calcPr calcId="145621"/>
</workbook>
</file>

<file path=xl/calcChain.xml><?xml version="1.0" encoding="utf-8"?>
<calcChain xmlns="http://schemas.openxmlformats.org/spreadsheetml/2006/main">
  <c r="U30" i="57" l="1"/>
  <c r="U28" i="57"/>
  <c r="U26" i="57"/>
  <c r="U24" i="57"/>
  <c r="U22" i="57"/>
  <c r="U20" i="57"/>
  <c r="U14" i="57"/>
  <c r="W30" i="57"/>
  <c r="V30" i="57"/>
  <c r="W29" i="57"/>
  <c r="W28" i="57"/>
  <c r="V28" i="57"/>
  <c r="W27" i="57"/>
  <c r="W26" i="57"/>
  <c r="V26" i="57"/>
  <c r="W25" i="57"/>
  <c r="W24" i="57"/>
  <c r="V24" i="57"/>
  <c r="W23" i="57"/>
  <c r="W22" i="57"/>
  <c r="V22" i="57"/>
  <c r="W21" i="57"/>
  <c r="W20" i="57"/>
  <c r="V20" i="57"/>
  <c r="W19" i="57"/>
  <c r="W18" i="57"/>
  <c r="W17" i="57"/>
  <c r="W16" i="57"/>
  <c r="W15" i="57"/>
  <c r="W14" i="57"/>
  <c r="V14" i="57"/>
  <c r="W13" i="57"/>
  <c r="W12" i="57"/>
  <c r="W11" i="57"/>
  <c r="U30" i="56" l="1"/>
  <c r="U28" i="56"/>
  <c r="U26" i="56"/>
  <c r="U24" i="56"/>
  <c r="U22" i="56"/>
  <c r="U20" i="56"/>
  <c r="U14" i="56"/>
  <c r="V30" i="56" l="1"/>
  <c r="W30" i="56" s="1"/>
  <c r="W29" i="56"/>
  <c r="V28" i="56"/>
  <c r="W28" i="56" s="1"/>
  <c r="W27" i="56"/>
  <c r="V26" i="56"/>
  <c r="W26" i="56" s="1"/>
  <c r="W25" i="56"/>
  <c r="V24" i="56"/>
  <c r="W24" i="56" s="1"/>
  <c r="W23" i="56"/>
  <c r="V22" i="56"/>
  <c r="W22" i="56" s="1"/>
  <c r="W21" i="56"/>
  <c r="V20" i="56"/>
  <c r="W20" i="56" s="1"/>
  <c r="W19" i="56"/>
  <c r="W18" i="56"/>
  <c r="W17" i="56"/>
  <c r="W16" i="56"/>
  <c r="W15" i="56"/>
  <c r="V14" i="56"/>
  <c r="W14" i="56" s="1"/>
  <c r="W13" i="56"/>
  <c r="W12" i="56"/>
  <c r="W11" i="56"/>
  <c r="V30" i="55" l="1"/>
  <c r="W30" i="55" s="1"/>
  <c r="U30" i="55"/>
  <c r="W29" i="55"/>
  <c r="V28" i="55"/>
  <c r="W28" i="55" s="1"/>
  <c r="U28" i="55"/>
  <c r="W27" i="55"/>
  <c r="V26" i="55"/>
  <c r="W26" i="55" s="1"/>
  <c r="U26" i="55"/>
  <c r="W25" i="55"/>
  <c r="V24" i="55"/>
  <c r="W24" i="55" s="1"/>
  <c r="U24" i="55"/>
  <c r="W23" i="55"/>
  <c r="V22" i="55"/>
  <c r="W22" i="55" s="1"/>
  <c r="U22" i="55"/>
  <c r="W21" i="55"/>
  <c r="V20" i="55"/>
  <c r="W20" i="55" s="1"/>
  <c r="U20" i="55"/>
  <c r="W19" i="55"/>
  <c r="W18" i="55"/>
  <c r="W17" i="55"/>
  <c r="W16" i="55"/>
  <c r="W15" i="55"/>
  <c r="V14" i="55"/>
  <c r="W14" i="55" s="1"/>
  <c r="U14" i="55"/>
  <c r="W13" i="55"/>
  <c r="W12" i="55"/>
  <c r="U12" i="55"/>
  <c r="W11" i="55"/>
  <c r="W30" i="53" l="1"/>
  <c r="V30" i="53"/>
  <c r="W29" i="53"/>
  <c r="V28" i="53"/>
  <c r="W28" i="53" s="1"/>
  <c r="W27" i="53"/>
  <c r="V26" i="53"/>
  <c r="W26" i="53" s="1"/>
  <c r="W25" i="53"/>
  <c r="V24" i="53"/>
  <c r="W24" i="53" s="1"/>
  <c r="W23" i="53"/>
  <c r="W22" i="53"/>
  <c r="V22" i="53"/>
  <c r="W21" i="53"/>
  <c r="V20" i="53"/>
  <c r="W20" i="53" s="1"/>
  <c r="W19" i="53"/>
  <c r="W18" i="53"/>
  <c r="W17" i="53"/>
  <c r="W16" i="53"/>
  <c r="W15" i="53"/>
  <c r="V14" i="53"/>
  <c r="W14" i="53" s="1"/>
  <c r="W13" i="53"/>
  <c r="W12" i="53"/>
  <c r="W11" i="53"/>
  <c r="U30" i="53"/>
  <c r="U28" i="53"/>
  <c r="U26" i="53"/>
  <c r="U24" i="53"/>
  <c r="U22" i="53"/>
  <c r="U20" i="53"/>
  <c r="U14" i="53"/>
  <c r="U12" i="53"/>
  <c r="U30" i="52" l="1"/>
  <c r="U28" i="52"/>
  <c r="V28" i="52" s="1"/>
  <c r="U26" i="52"/>
  <c r="U24" i="52"/>
  <c r="V24" i="52" s="1"/>
  <c r="U22" i="52"/>
  <c r="U20" i="52"/>
  <c r="V20" i="52" s="1"/>
  <c r="U14" i="52"/>
  <c r="U12" i="52"/>
  <c r="V12" i="52" s="1"/>
  <c r="V30" i="52"/>
  <c r="V29" i="52"/>
  <c r="V27" i="52"/>
  <c r="V26" i="52"/>
  <c r="V25" i="52"/>
  <c r="V23" i="52"/>
  <c r="V22" i="52"/>
  <c r="V21" i="52"/>
  <c r="V19" i="52"/>
  <c r="V18" i="52"/>
  <c r="V17" i="52"/>
  <c r="V16" i="52"/>
  <c r="V15" i="52"/>
  <c r="V14" i="52"/>
  <c r="V13" i="52"/>
  <c r="V11" i="52"/>
  <c r="V30" i="51" l="1"/>
  <c r="U30" i="51"/>
  <c r="V29" i="51"/>
  <c r="U28" i="51"/>
  <c r="V28" i="51" s="1"/>
  <c r="V27" i="51"/>
  <c r="U26" i="51"/>
  <c r="V26" i="51" s="1"/>
  <c r="V25" i="51"/>
  <c r="U24" i="51"/>
  <c r="V24" i="51" s="1"/>
  <c r="V23" i="51"/>
  <c r="V22" i="51"/>
  <c r="U22" i="51"/>
  <c r="V21" i="51"/>
  <c r="U20" i="51"/>
  <c r="V20" i="51" s="1"/>
  <c r="V19" i="51"/>
  <c r="V18" i="51"/>
  <c r="V17" i="51"/>
  <c r="V16" i="51"/>
  <c r="V15" i="51"/>
  <c r="U14" i="51"/>
  <c r="V14" i="51" s="1"/>
  <c r="V13" i="51"/>
  <c r="U12" i="51"/>
  <c r="V12" i="51" s="1"/>
  <c r="V11" i="51"/>
  <c r="U30" i="50" l="1"/>
  <c r="U28" i="50"/>
  <c r="U26" i="50"/>
  <c r="U24" i="50"/>
  <c r="U22" i="50"/>
  <c r="U20" i="50"/>
  <c r="U14" i="50"/>
  <c r="U12" i="50"/>
  <c r="V30" i="50" l="1"/>
  <c r="V29" i="50"/>
  <c r="V28" i="50"/>
  <c r="V27" i="50"/>
  <c r="V26" i="50"/>
  <c r="V25" i="50"/>
  <c r="V24" i="50"/>
  <c r="V23" i="50"/>
  <c r="V22" i="50"/>
  <c r="V21" i="50"/>
  <c r="V20" i="50"/>
  <c r="V19" i="50"/>
  <c r="V18" i="50"/>
  <c r="V17" i="50"/>
  <c r="V16" i="50"/>
  <c r="V15" i="50"/>
  <c r="V14" i="50"/>
  <c r="V13" i="50"/>
  <c r="V12" i="50"/>
  <c r="V11" i="50"/>
  <c r="U30" i="49" l="1"/>
  <c r="V30" i="49" s="1"/>
  <c r="V29" i="49"/>
  <c r="U28" i="49"/>
  <c r="V28" i="49" s="1"/>
  <c r="V27" i="49"/>
  <c r="U26" i="49"/>
  <c r="V26" i="49" s="1"/>
  <c r="V25" i="49"/>
  <c r="V24" i="49"/>
  <c r="U24" i="49"/>
  <c r="V23" i="49"/>
  <c r="U22" i="49"/>
  <c r="V22" i="49" s="1"/>
  <c r="V21" i="49"/>
  <c r="U20" i="49"/>
  <c r="V20" i="49" s="1"/>
  <c r="V19" i="49"/>
  <c r="V18" i="49"/>
  <c r="V17" i="49"/>
  <c r="V16" i="49"/>
  <c r="V15" i="49"/>
  <c r="U14" i="49"/>
  <c r="V14" i="49" s="1"/>
  <c r="V13" i="49"/>
  <c r="V12" i="49"/>
  <c r="U12" i="49"/>
  <c r="V11" i="49"/>
  <c r="U30" i="48" l="1"/>
  <c r="V30" i="48" s="1"/>
  <c r="V29" i="48"/>
  <c r="V28" i="48"/>
  <c r="U28" i="48"/>
  <c r="V27" i="48"/>
  <c r="U26" i="48"/>
  <c r="V26" i="48" s="1"/>
  <c r="V25" i="48"/>
  <c r="U24" i="48"/>
  <c r="V24" i="48" s="1"/>
  <c r="V23" i="48"/>
  <c r="U22" i="48"/>
  <c r="V22" i="48" s="1"/>
  <c r="V21" i="48"/>
  <c r="V20" i="48"/>
  <c r="U20" i="48"/>
  <c r="V19" i="48"/>
  <c r="V18" i="48"/>
  <c r="V17" i="48"/>
  <c r="V16" i="48"/>
  <c r="V15" i="48"/>
  <c r="V14" i="48"/>
  <c r="V13" i="48"/>
  <c r="U12" i="48"/>
  <c r="V12" i="48" s="1"/>
  <c r="V11" i="48"/>
  <c r="U12" i="47" l="1"/>
  <c r="V12" i="47" s="1"/>
  <c r="V30" i="47"/>
  <c r="V29" i="47"/>
  <c r="V28" i="47"/>
  <c r="V27" i="47"/>
  <c r="V26" i="47"/>
  <c r="V25" i="47"/>
  <c r="V24" i="47"/>
  <c r="V23" i="47"/>
  <c r="V22" i="47"/>
  <c r="V21" i="47"/>
  <c r="V20" i="47"/>
  <c r="V19" i="47"/>
  <c r="V18" i="47"/>
  <c r="V17" i="47"/>
  <c r="V16" i="47"/>
  <c r="V15" i="47"/>
  <c r="V14" i="47"/>
  <c r="V13" i="47"/>
  <c r="V11" i="47"/>
  <c r="V30" i="46" l="1"/>
  <c r="V29" i="46"/>
  <c r="V28" i="46"/>
  <c r="V27" i="46"/>
  <c r="V26" i="46"/>
  <c r="V25" i="46"/>
  <c r="V24" i="46"/>
  <c r="V23" i="46"/>
  <c r="V22" i="46"/>
  <c r="V21" i="46"/>
  <c r="V20" i="46"/>
  <c r="V19" i="46"/>
  <c r="V18" i="46"/>
  <c r="V17" i="46"/>
  <c r="V16" i="46"/>
  <c r="V15" i="46"/>
  <c r="V14" i="46"/>
  <c r="V13" i="46"/>
  <c r="V12" i="46"/>
  <c r="V11" i="46"/>
  <c r="V30" i="45" l="1"/>
  <c r="V29" i="45"/>
  <c r="V28" i="45"/>
  <c r="V27" i="45"/>
  <c r="V26" i="45"/>
  <c r="V25" i="45"/>
  <c r="V24" i="45"/>
  <c r="V23" i="45"/>
  <c r="V22" i="45"/>
  <c r="V21" i="45"/>
  <c r="V20" i="45"/>
  <c r="V19" i="45"/>
  <c r="V18" i="45"/>
  <c r="V17" i="45"/>
  <c r="V16" i="45"/>
  <c r="V15" i="45"/>
  <c r="V14" i="45"/>
  <c r="V13" i="45"/>
  <c r="V12" i="45"/>
  <c r="V11" i="45"/>
</calcChain>
</file>

<file path=xl/sharedStrings.xml><?xml version="1.0" encoding="utf-8"?>
<sst xmlns="http://schemas.openxmlformats.org/spreadsheetml/2006/main" count="5688" uniqueCount="279">
  <si>
    <t>AYUNTAMIENTO DE ZAPOPAN, JALISCO</t>
  </si>
  <si>
    <t>Servicios que ofrece &lt;&lt;sujeto obligado&gt;&gt;</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</si>
  <si>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</si>
  <si>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</si>
  <si>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</si>
  <si>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</si>
  <si>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</si>
  <si>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</si>
  <si>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</si>
  <si>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</si>
  <si>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</si>
  <si>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</si>
  <si>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</si>
  <si>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Chapalita Inn</t>
  </si>
  <si>
    <t>Zapopan</t>
  </si>
  <si>
    <t>Distribución de agua potable en camión tipo cisterna</t>
  </si>
  <si>
    <t>Limpieza y reparación de rejillas en boca de tormenta</t>
  </si>
  <si>
    <t>Mantenimiento y limpieza de red de alcantarillado con equipo de succión</t>
  </si>
  <si>
    <t>Reparación y sustitución de tapas y anilleta</t>
  </si>
  <si>
    <t>NOMBRE CORTO</t>
  </si>
  <si>
    <t>1</t>
  </si>
  <si>
    <t>2</t>
  </si>
  <si>
    <t>9</t>
  </si>
  <si>
    <t>7</t>
  </si>
  <si>
    <t>4</t>
  </si>
  <si>
    <t>12</t>
  </si>
  <si>
    <t>13</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</si>
  <si>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</si>
  <si>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</si>
  <si>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</si>
  <si>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</si>
  <si>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</si>
  <si>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</si>
  <si>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</si>
  <si>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</si>
  <si>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</si>
  <si>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</si>
  <si>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</si>
  <si>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</si>
  <si>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</si>
  <si>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</si>
  <si>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</si>
  <si>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Conservación del suministro y mantenimiento de redes de agua potable</t>
  </si>
  <si>
    <t>Jalisco</t>
  </si>
  <si>
    <t>http://www.zapopan.gob.mx/transparencia/rendicion-de-cuentas/bienes-patrimoniales/</t>
  </si>
  <si>
    <t>Dirección de Gestión Integral del Agua y Drenaje</t>
  </si>
  <si>
    <t>Avenida</t>
  </si>
  <si>
    <t>Queja</t>
  </si>
  <si>
    <t>Factibilidad de agua potable, alcantarillado y saneamiento</t>
  </si>
  <si>
    <t>10 días hábiles</t>
  </si>
  <si>
    <t>Instalación de descarga domiciliaria</t>
  </si>
  <si>
    <t>Instalación de toma de agua</t>
  </si>
  <si>
    <t>Mantenimiento de la red de agua potable</t>
  </si>
  <si>
    <t>Mantenimiento de red de alcantarillado</t>
  </si>
  <si>
    <t>24_7@zapopan.gob.mx</t>
  </si>
  <si>
    <t>Tipo de asentamiento</t>
  </si>
  <si>
    <t>Nombre de la localidad</t>
  </si>
  <si>
    <t>Clave de la Entidad Federativa</t>
  </si>
  <si>
    <t>TÍTULO</t>
  </si>
  <si>
    <t>DESCRIPCIÓN</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</si>
  <si>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</si>
  <si>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</si>
  <si>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</si>
  <si>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</si>
  <si>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</si>
  <si>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Nota</t>
  </si>
  <si>
    <t>Servicio</t>
  </si>
  <si>
    <t>Desazolve en bocas de tormenta</t>
  </si>
  <si>
    <t>Reglamento de la Administración Pública Municipal de Zapopan, Jalisco.</t>
  </si>
  <si>
    <t>http://tramites.zapopan.gob.mx/Ciudadano/Tramites_FichaDeTramite.aspx?pl=9pD0Lajsu3PY%2fPVVpdZz5w%3d%3d</t>
  </si>
  <si>
    <t>http://tramites.zapopan.gob.mx/Ciudadano/Tramites_FichaDeTramite.aspx?pl=I6onafywVZGengBkqcgoPA%3d%3d</t>
  </si>
  <si>
    <t>http://tramites.zapopan.gob.mx/Ciudadano/Tramites_FichaDeTramite.aspx?pl=QTlsTsY1%2fTbYTCmTA7rBKg%3d%3d</t>
  </si>
  <si>
    <t>http://tramites.zapopan.gob.mx/Ciudadano/Tramites_FichaDeTramite.aspx?pl=iUb7jt0K%2bebOVx2M7zkpKQ%3d%3d</t>
  </si>
  <si>
    <t>http://tramites.zapopan.gob.mx/Ciudadano/Tramites_FichaDeTramite.aspx?pl=KllBI1ZDa3YdiHZA5CNh8Q%3d%3d</t>
  </si>
  <si>
    <t>http://tramites.zapopan.gob.mx/Ciudadano/Tramites_FichaDeTramite.aspx?pl=mtCMNJTemx4mpTHytDaWvw%3d%3d</t>
  </si>
  <si>
    <t>http://tramites.zapopan.gob.mx/Ciudadano/Tramites_FichaDeTramite.aspx?pl=kHv0spYYFMUWcGYlhoP6sw%3d%3d</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</si>
  <si>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</si>
  <si>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</si>
  <si>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</si>
  <si>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</si>
  <si>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</si>
  <si>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</si>
  <si>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</si>
  <si>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</si>
  <si>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</si>
  <si>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</si>
  <si>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</si>
  <si>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</si>
  <si>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</si>
  <si>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</si>
  <si>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</si>
  <si>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</si>
  <si>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</si>
  <si>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</si>
  <si>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</si>
  <si>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</si>
  <si>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</si>
  <si>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</si>
  <si>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</si>
  <si>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</si>
  <si>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</si>
  <si>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</si>
  <si>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Dirección de Getsión Integral del Agua y Drenaje</t>
  </si>
  <si>
    <t>Guadalupe</t>
  </si>
  <si>
    <t>na</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</si>
  <si>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</si>
  <si>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</si>
  <si>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</si>
  <si>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</si>
  <si>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</si>
  <si>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</si>
  <si>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</si>
  <si>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</si>
  <si>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</si>
  <si>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</si>
  <si>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</si>
  <si>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</si>
  <si>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</si>
  <si>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</si>
  <si>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</si>
  <si>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</si>
  <si>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</si>
  <si>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</si>
  <si>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</si>
  <si>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</si>
  <si>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</si>
  <si>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</si>
  <si>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</si>
  <si>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</si>
  <si>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</si>
  <si>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</si>
  <si>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</si>
  <si>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</si>
  <si>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</si>
  <si>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</si>
  <si>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</si>
  <si>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</si>
  <si>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</si>
  <si>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</si>
  <si>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</si>
  <si>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</si>
  <si>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</si>
  <si>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</si>
  <si>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</si>
  <si>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</si>
  <si>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</si>
  <si>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</si>
  <si>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</si>
  <si>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</si>
  <si>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</si>
  <si>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</si>
  <si>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</si>
  <si>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</si>
  <si>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</si>
  <si>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</si>
  <si>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</si>
  <si>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</si>
  <si>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</si>
  <si>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</si>
  <si>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</si>
  <si>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</si>
  <si>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http://tramites.zapopan.gob.mx/Ciudadano/</t>
  </si>
  <si>
    <t>Variable: depende del tipo de suelo y distancia de red</t>
  </si>
  <si>
    <t>No aplica</t>
  </si>
  <si>
    <t>Recaudadoras Municipales de Zapopan.</t>
  </si>
  <si>
    <t>EN SU CASO el número de beneficiarios directos</t>
  </si>
  <si>
    <t>EN SU CASO cobertura del servicio público</t>
  </si>
  <si>
    <t xml:space="preserve">EN SU CASO hipervínculo a los recusos finacieros </t>
  </si>
  <si>
    <t>EN SU CASO el número de servicios</t>
  </si>
  <si>
    <t>Nombre del municipio o delegación oficina de atención</t>
  </si>
  <si>
    <t>Clave de la Entidad Federativa de la oficina de atención</t>
  </si>
  <si>
    <t>Nombre de la Entidad Federativa de la oficina de atención</t>
  </si>
  <si>
    <t>33-3818-2200
Ext. 3536</t>
  </si>
  <si>
    <t>Horario de atención 
(días y horas)</t>
  </si>
  <si>
    <t>08:00 a 15:00 horas</t>
  </si>
  <si>
    <t>33-2410-1000</t>
  </si>
  <si>
    <t xml:space="preserve">limpieza de bocas de tormenta en zonas del Municipio operadas y administradas por esta Dirección. Beneficiarios Directos: Habitantes del Municipio de Zapopan / Indirectos: ciudadanos que transiten por el Municipio </t>
  </si>
  <si>
    <t>evitar inundaciones y encharcamientos</t>
  </si>
  <si>
    <t>en línea</t>
  </si>
  <si>
    <t>Solicitar el servicio vía telefónica al 24101000, línea 24/7 , aplicación movil ciudapp Zapopan,  No estar incorporado al SIAPA.</t>
  </si>
  <si>
    <t>ninguno</t>
  </si>
  <si>
    <t>no aplica</t>
  </si>
  <si>
    <t xml:space="preserve">presencial </t>
  </si>
  <si>
    <t xml:space="preserve"> Acudir a las oficinas de la  Direccion de Gestion Integarl del Agua y Drenaje,No estar incorporado al SIAPA</t>
  </si>
  <si>
    <t>Suministro de agua potable en camiones tipo cisterna en zonas del Municipio  operadas y administradas por la Dirección. Beneficiarios Directos: Habitantes del Municipio de Zapopan</t>
  </si>
  <si>
    <t>suministro de agua potable en camiones tipo cisterna en zonas donde no hay redes y no sean  administradas por el SIAPA</t>
  </si>
  <si>
    <t xml:space="preserve">Suministro de agua potable en camiones tipo cisterna en zonas del Municipio  operadas y administradas por la Dirección. Beneficiarios Directos: Habitantes del Municipio de Zapopan / Indirectos: ciudadanos que transiten por el Municipio </t>
  </si>
  <si>
    <t xml:space="preserve">Factibilidades de servicios hidrosanitarias en zonas administradas por el Municipio. Beneficiarios Directos: Habitantes del Municipio de Zapopan / Indirectos: ciudadanos que transiten por el Municipio </t>
  </si>
  <si>
    <t>otorgar los permisos o factibildades en relación a los servicios de agua potable, alcantarillado y saneamiento</t>
  </si>
  <si>
    <t>Escrito dirigido al Director de Gestión Integral del Agua y Drenaje este debe cumplir con Ley del Procedimiento Administrativo del Estado de Jalisco, 
Artículo: 36 Fracción: I, II, III, IV, V, VI, VII, VIII, en el cual  solicita la factibilidad de los servicios, incluyendo domicilio del predio, cruzes, colonia, superficie del inmueble; copia del dictamen de trazo, usos y destinos emitido por Obras Públicas, croquis de la ubicación del predio, acreditar la propiedad, copia de identificación oficial</t>
  </si>
  <si>
    <t>Ultimo parrafo del Articulo 90 de la Ley de Ingresos del Municipio de Zapopan, Jalisco, para el ejercicio fiscal 2021, mismo que a la letra dice: " Para todos los servicios que se presten por parte del Municipio de Zapopan , Jalisco, de acuerdo a lo que señala en los apartados anteriores, en caso de que algunos servicios no esten contemplados  en los mismos, el Municipio aplicara lo establecido en la seccion correspondiente al Sistema Intermuinicipal de los Servicios  de Agua Potable y Alcantarillado (SIAPA). RESOLUTIVO DE LA COMISIÓN TARIFARIA DEL SISTEMA INTERMUNICIPAL DE LOS SERVICIOS DE AGUA  POTABLE Y ALCANTARILLADO MEDIANTE EL CUAL DETERMINA LAS CUOTAS Y TARIFAS QUE DURANTE EL EJERCICIO FISCAL 2021 (DOS MIL VEINTYUNO DEBERÁN PAGAR LOS USUARIOS DERIVADO DE LA PRESTACIÓN DE LOS SERVICIOS PÚBLICOS DE AGUA POTABLE, DRENAJE, ALCANTARILLADO, TRATAMIENTO Y
DISPOSICIÓN FINAL DE LAS AGUAS RESIDUALES QUE RECIBAN POR PARTE DE ESTE ORGANISMO OPERADOR. Art. cuadragesimo primero. Ley de Ingresos para el Municipio de Zapopan, Jalisco, Ejercicio Fiscal 2021, SECCION V, ART. 90, inciso (C), Fraccion I y II:</t>
  </si>
  <si>
    <t>Inspecciones y supervisiones tecnicas de instalaciones de agua potable, alcantarillado y saneamiento</t>
  </si>
  <si>
    <t xml:space="preserve">inspección y supervisión de redes hidrosanitarias en zonas administradas por el Municipio. Beneficiarios Directos: Habitantes del Municipio de Zapopan / Indirectos: ciudadanos que transiten por el Municipio </t>
  </si>
  <si>
    <t>supervisión de obras hidráulicas a nuevos fraccionamientos o establecimientos en zona administrada por el Municipio</t>
  </si>
  <si>
    <t>Escrito dirigido al Director de Gestión Integral del Agua y Drenaje solicitando la factibilidad de los servicios, incluyendo domicilio del predio, cruzes, colonia, superficie del inmueble; copia del dictamen de trazo, usos y destinos emitido por Obras Públicas, croquis de la ubicación del predio, acreditar la propiedad, copia de identificación oficial</t>
  </si>
  <si>
    <t>Ultimo parrafo del Articulo 90 de la Ley de Ingresos del Municipio de Zapopan, Jalisco, para el ejercicio fiscal 2020, mismo que a la letra dice: " Para todos los servicios que se presten por parte del Municipio de Zapopan , Jalisco, de acuerdo a lo que señala en los apartados anteriores, en caso de que algunos servicios no esten contemplados  en los mismos, el Municipio aplicara lo establecido en la seccion correspondiente al Sistema Intermuinicipal de los Servicios  de Agua Potable y Alcantarillado (SIAPA). RESOLUTIVO DE LA COMISIÓN TARIFARIA DEL SISTEMA INTERMUNICIPAL DE LOS SERVICIOS DE AGUA  POTABLE Y ALCANTARILLADO MEDIANTE EL CUAL DETERMINA LAS CUOTAS Y TARIFAS QUE DURANTE EL EJERCICIO FISCAL 2020 (DOS MIL VEINTE) DEBERÁN PAGAR LOS USUARIOS DERIVADO DE LA PRESTACIÓN DE LOS SERVICIOS PÚBLICOS DE AGUA POTABLE, DRENAJE, ALCANTARILLADO, TRATAMIENTO Y
DISPOSICIÓN FINAL DE LAS AGUAS RESIDUALES QUE RECIBAN POR PARTE DE ESTE ORGANISMO OPERADOR. Art. cuadragesimo primero. Ley de Ingresos para el Municipio de Zapopan, Jalisco, Ejercicio Fiscal 2021, SECCION V, ART. 90, inciso (C), Fraccion I y II:</t>
  </si>
  <si>
    <t xml:space="preserve">Otorgar el servicio de alcantarillado por medio de la red, a los ciudadanos que vivan en zona no administrada por SIAPA. Beneficiarios Directos: Habitantes del Municipio de Zapopan / Indirectos: ciudadanos que transiten por el Municipio </t>
  </si>
  <si>
    <t>que el usuario cuente con el servicio de alcantarillado por medio de la red en zonas administradas por el Municipio</t>
  </si>
  <si>
    <t>Acreditar la propiedad de inmueble en el cual se requiere la instalación,copia de identificacion oficial.</t>
  </si>
  <si>
    <t>SECCION V. ART.90 FRACC.VI. INCISO.(B) LEY DE INGRESOS PARA EL MUNICIPIO DE ZAPOPAN JALISCO 2021</t>
  </si>
  <si>
    <t xml:space="preserve">Otorgar el servicio de agua potable por medio de red a los ciudadanos que vivan en zona no administrada por el SIAPA. Beneficiarios Directos: Habitantes del Municipio de Zapopan / Indirectos: ciudadanos que transiten por el Municipio </t>
  </si>
  <si>
    <t>que el usuario cuente con el servicio de agua potable por medio de la red en zonas administradas por el Municipio</t>
  </si>
  <si>
    <t xml:space="preserve">limpieza de bocas de tormenta en la rejilla , en zonas del Municipio operadas y administradas por esta Dirección. Beneficiarios Directos: Habitantes del Municipio de Zapopan / Indirectos: ciudadanos que transiten por el Municipio </t>
  </si>
  <si>
    <t>evitar inundaciones y encharcamientos en las vialidades</t>
  </si>
  <si>
    <t xml:space="preserve">limpieza de bocas de tormenta en la rejilla , en zonas del Municipio operadas y administradas por esta Dirección.Beneficiarios Directos: Habitantes del Municipio de Zapopan / Indirectos: ciudadanos que transiten por el Municipio </t>
  </si>
  <si>
    <t xml:space="preserve">mantener y conservar limpias las redes de alcantarillado con equipo de succión en zonas del Municipio operadas y administradas por esta Dirección. Beneficiarios Directos: Habitantes del Municipio de Zapopan / Indirectos: ciudadanos que transiten por el Municipio </t>
  </si>
  <si>
    <t>evitar inundaciones y encharcamientos
Conservación de la infraestructura hidrosanitaria</t>
  </si>
  <si>
    <t xml:space="preserve">Todas las actividades relacionadas con las reparaciones de fugas de las redes de agua potable que administra el Ayuntamiento. Beneficiarios Directos: Habitantes del Municipio de Zapopan / Indirectos: ciudadanos que transiten por el Municipio </t>
  </si>
  <si>
    <t xml:space="preserve">mantener y conservar la estructura de los registros o pozo de visita en las redes de alcantarillado del Municipio operadas y administradas por esta Dirección. Beneficiarios Directos: Habitantes del Municipio de Zapopan / Indirectos: ciudadanos que transiten por el Municipio </t>
  </si>
  <si>
    <t>conservación de la infraestructura hidrosanitaria</t>
  </si>
  <si>
    <t xml:space="preserve">reparación y sustitución de fugas en la red de alcantarillado en zonas del Municipio operadas y administradas por esta Dirección. Beneficiarios Directos: Habitantes del Municipio de Zapopan / Indirectos: ciudadanos que transiten por el Municipio </t>
  </si>
  <si>
    <t>evitar el derrame de aguas negras</t>
  </si>
  <si>
    <t>Limipieza de fosas  sépticas</t>
  </si>
  <si>
    <t xml:space="preserve">limpieza de fosas sépticas , en zonas del Municipio operadas y administradas por esta Dirección. Beneficiarios Directos: Habitantes del Municipio de Zapopan / Indirectos: ciudadanos que transiten por el Municipio </t>
  </si>
  <si>
    <t>evitar el derramamiento de desechos</t>
  </si>
  <si>
    <t>Información de la Dirección de Gestión Integral del Agua correspondiente al mes de Enero de 2022</t>
  </si>
  <si>
    <t>https://www.zapopan.gob.mx/wp-content/uploads/2022/01/Presupuesto_por_Dependencias_2022.pdf</t>
  </si>
  <si>
    <t>El hipervinculo a formatos respectivos se encuentra en blanco toda vez que no se requiere un formato en específico para solicitar el servicio.Información del mes de enero 2022</t>
  </si>
  <si>
    <t>Información de la Dirección de Gestión Integral del Agua correspondiente al mes de Febrero de 2022</t>
  </si>
  <si>
    <t>El hipervinculo a formatos respectivos se encuentra en blanco toda vez que no se requiere un formato en específico para solicitar el servicio.Información del mes de febrero 2022</t>
  </si>
  <si>
    <t>Información de la Dirección de Gestión Integral del Agua correspondiente al mes de Marzo de 2022</t>
  </si>
  <si>
    <t>El hipervinculo a formatos respectivos se encuentra en blanco toda vez que no se requiere un formato en específico para solicitar el servicio.Información del mes de marzo 2022</t>
  </si>
  <si>
    <t>El hipervinculo a formatos respectivos se encuentra en blanco toda vez que no se requiere un formato en específico para solicitar el servicio.Información del mes de marzo  2022</t>
  </si>
  <si>
    <t>El hipervinculo a formatos respectivos se encuentra en blanco toda vez que no se requiere un formato en específico para solicitar el servicio.Información del mes demarzo 2022</t>
  </si>
  <si>
    <t>Información de la Dirección de Gestión Integral del Agua correspondiente al mes de Abril de 2022</t>
  </si>
  <si>
    <t xml:space="preserve">Limpieza de bocas de tormenta en zonas del Municipio operadas y administradas por esta Dirección. Beneficiarios Directos: Habitantes del Municipio de Zapopan / Indirectos: ciudadanos que transiten por el Municipio </t>
  </si>
  <si>
    <t>Evitar inundaciones y encharcamientos</t>
  </si>
  <si>
    <t>Suministro de agua potable en camiones tipo cisterna en zonas donde no hay redes y no sean  administradas por el SIAPA</t>
  </si>
  <si>
    <t>Otorgar los permisos o factibildades en relación a los servicios de agua potable, alcantarillado y saneamiento</t>
  </si>
  <si>
    <t>Supervisión de obras hidráulicas a nuevos fraccionamientos o establecimientos en zona administrada por el Municipio</t>
  </si>
  <si>
    <t>Que el usuario cuente con el servicio de alcantarillado por medio de la red en zonas administradas por el Municipio</t>
  </si>
  <si>
    <t>Que el usuario cuente con el servicio de agua potable por medio de la red en zonas administradas por el Municipio</t>
  </si>
  <si>
    <t>Evitar inundaciones y encharcamientos en las vialidades</t>
  </si>
  <si>
    <t>Evitar inundaciones y encharcamientos
Conservación de la infraestructura hidrosanitaria</t>
  </si>
  <si>
    <t>Conservación de la infraestructura hidrosanitaria</t>
  </si>
  <si>
    <t>Evitar el derrame de aguas negras</t>
  </si>
  <si>
    <t>Evitar el derramamiento de desechos</t>
  </si>
  <si>
    <t xml:space="preserve">En línea </t>
  </si>
  <si>
    <t xml:space="preserve">Presencial </t>
  </si>
  <si>
    <t>En línea</t>
  </si>
  <si>
    <t xml:space="preserve">Ninguno </t>
  </si>
  <si>
    <t>Gratuito</t>
  </si>
  <si>
    <t>$222.90(Doscientos ventidos con noventa centavos)</t>
  </si>
  <si>
    <t>$13,630.41 ( Trece mil seiscientos treinta  pesos  con cuarenta y un centavos) hasta 16 visitas.</t>
  </si>
  <si>
    <t>El hipervinculo a formatos respectivos se encuentra en blanco toda vez que no se requiere un formato en específico para solicitar el servicio.Información del mes de abril de 2022</t>
  </si>
  <si>
    <t>Información de la Dirección de Gestión Integral del Agua correspondiente al mes de Mayo de 2022</t>
  </si>
  <si>
    <t>Información de la Dirección de Gestión Integral del Agua correspondiente al mes de Junio de 2022</t>
  </si>
  <si>
    <t>Información de la Dirección de Gestión Integral del Agua correspondiente al mes de Julio de 2022</t>
  </si>
  <si>
    <t>Información de la Dirección de Gestión Integral del Agua correspondiente al mes de Agosto de 2022</t>
  </si>
  <si>
    <t>Información de la Dirección de Gestión Integral del Agua correspondiente al mes de Septiembre de 2022</t>
  </si>
  <si>
    <t>Información de la Dirección de Gestión Integral del Agua correspondiente al mes de Octubre de 2022</t>
  </si>
  <si>
    <t>El hipervinculo a formatos respectivos se encuentra en blanco toda vez que no se requiere un formato en específico para solicitar el servicio.Información del mes de octubre de 2022</t>
  </si>
  <si>
    <t>El hipervinculo a formatos respectivos se encuentra en blanco toda vez que no se requiere un formato en específico para solicitar el servicio.Información del mes de septiembre de 2022</t>
  </si>
  <si>
    <t>El hipervinculo a formatos respectivos se encuentra en blanco toda vez que no se requiere un formato en específico para solicitar el servicio.Información del mes de agosto de 2022</t>
  </si>
  <si>
    <t>El hipervinculo a formatos respectivos se encuentra en blanco toda vez que no se requiere un formato en específico para solicitar el servicio.Información del mes de julio de 2022</t>
  </si>
  <si>
    <t>El hipervinculo a formatos respectivos se encuentra en blanco toda vez que no se requiere un formato en específico para solicitar el servicio.Información del mes de junio de 2022</t>
  </si>
  <si>
    <t>El hipervinculo a formatos respectivos se encuentra en blanco toda vez que no se requiere un formato en específico para solicitar el servicio.Información del mes de mayo de 2022</t>
  </si>
  <si>
    <t>Información de la Dirección de Gestión Integral del Agua correspondiente al mes de Noviembre de 2022</t>
  </si>
  <si>
    <t>El hipervinculo a formatos respectivos se encuentra en blanco toda vez que no se requiere un formato en específico para solicitar el servicio.Información del mes de noviembre de 2022</t>
  </si>
  <si>
    <t>El hipervinculo a formatos respectivos se encuentra en blanco toda vez que no se requiere un formato en específico para solicitar el servicio.Información del mes de noviembre de 2023</t>
  </si>
  <si>
    <t>El hipervinculo a formatos respectivos se encuentra en blanco toda vez que no se requiere un formato en específico para solicitar el servicio.Información del mes de noviembre de 2024</t>
  </si>
  <si>
    <t>El hipervinculo a formatos respectivos se encuentra en blanco toda vez que no se requiere un formato en específico para solicitar el servicio.Información del mes de noviembre de 2025</t>
  </si>
  <si>
    <t>El hipervinculo a formatos respectivos se encuentra en blanco toda vez que no se requiere un formato en específico para solicitar el servicio.Información del mes de noviembre de 2026</t>
  </si>
  <si>
    <t>El hipervinculo a formatos respectivos se encuentra en blanco toda vez que no se requiere un formato en específico para solicitar el servicio.Información del mes de noviembre de 2027</t>
  </si>
  <si>
    <t>El hipervinculo a formatos respectivos se encuentra en blanco toda vez que no se requiere un formato en específico para solicitar el servicio.Información del mes de noviembre de 2028</t>
  </si>
  <si>
    <t>El hipervinculo a formatos respectivos se encuentra en blanco toda vez que no se requiere un formato en específico para solicitar el servicio.Información del mes de noviembre de 2029</t>
  </si>
  <si>
    <t>El hipervinculo a formatos respectivos se encuentra en blanco toda vez que no se requiere un formato en específico para solicitar el servicio.Información del mes de noviembre de 2030</t>
  </si>
  <si>
    <t>El hipervinculo a formatos respectivos se encuentra en blanco toda vez que no se requiere un formato en específico para solicitar el servicio.Información del mes de noviembre de 2031</t>
  </si>
  <si>
    <t>El hipervinculo a formatos respectivos se encuentra en blanco toda vez que no se requiere un formato en específico para solicitar el servicio.Información del mes de noviembre de 2032</t>
  </si>
  <si>
    <t>El hipervinculo a formatos respectivos se encuentra en blanco toda vez que no se requiere un formato en específico para solicitar el servicio.Información del mes de noviembre de 2033</t>
  </si>
  <si>
    <t>El hipervinculo a formatos respectivos se encuentra en blanco toda vez que no se requiere un formato en específico para solicitar el servicio.Información del mes de noviembre de 2034</t>
  </si>
  <si>
    <t>El hipervinculo a formatos respectivos se encuentra en blanco toda vez que no se requiere un formato en específico para solicitar el servicio.Información del mes de noviembre de 2035</t>
  </si>
  <si>
    <t>El hipervinculo a formatos respectivos se encuentra en blanco toda vez que no se requiere un formato en específico para solicitar el servicio.Información del mes de noviembre de 2036</t>
  </si>
  <si>
    <t>El hipervinculo a formatos respectivos se encuentra en blanco toda vez que no se requiere un formato en específico para solicitar el servicio.Información del mes de noviembre de 2037</t>
  </si>
  <si>
    <t>El hipervinculo a formatos respectivos se encuentra en blanco toda vez que no se requiere un formato en específico para solicitar el servicio.Información del mes de noviembre de 2038</t>
  </si>
  <si>
    <t>El hipervinculo a formatos respectivos se encuentra en blanco toda vez que no se requiere un formato en específico para solicitar el servicio.Información del mes de noviembre de 2039</t>
  </si>
  <si>
    <t>El hipervinculo a formatos respectivos se encuentra en blanco toda vez que no se requiere un formato en específico para solicitar el servicio.Información del mes de noviembre de 2040</t>
  </si>
  <si>
    <t>El hipervinculo a formatos respectivos se encuentra en blanco toda vez que no se requiere un formato en específico para solicitar el servicio.Información del mes de noviembre de 2041</t>
  </si>
  <si>
    <t>Información de la Dirección de Gestión Integral del Agua correspondiente al mes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</si>
</sst>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8"/>
      <name val="Century Gothic"/>
      <family val="2"/>
    </font>
    <font>
      <b/>
      <sz val="9"/>
      <color indexed="9"/>
      <name val="Century Gothic"/>
      <family val="2"/>
    </font>
    <font>
      <b/>
      <sz val="9"/>
      <name val="Century Gothic"/>
      <family val="2"/>
    </font>
    <font>
      <sz val="11"/>
      <color indexed="8"/>
      <name val="Calibri"/>
      <family val="2"/>
    </font>
    <font>
      <sz val="9"/>
      <name val="Century Gothic"/>
      <family val="2"/>
    </font>
    <font>
      <sz val="11"/>
      <color theme="1"/>
      <name val="Arial"/>
      <family val="2"/>
    </font>
    <font>
      <sz val="8"/>
      <color rgb="FF000000"/>
      <name val="Century Gothic"/>
    </font>
    <font>
      <sz val="8"/>
      <color theme="1"/>
      <name val="Century Gothic"/>
    </font>
    <font>
      <u/>
      <sz val="8"/>
      <color theme="10"/>
      <name val="Century Gothic"/>
    </font>
    <font>
      <sz val="8"/>
      <color rgb="FF000000"/>
      <name val="Century Gothic"/>
      <family val="2"/>
    </font>
    <font>
      <sz val="11"/>
      <color theme="1"/>
      <name val="Arial"/>
    </font>
    <font>
      <u/>
      <sz val="11"/>
      <color theme="10"/>
      <name val="Arial"/>
    </font>
  </fonts>
  <fills count="7">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theme="0"/>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alignment vertical="top"/>
      <protection locked="0"/>
    </xf>
    <xf numFmtId="0" fontId="10" fillId="0" borderId="0"/>
    <xf numFmtId="0" fontId="1" fillId="0" borderId="0"/>
    <xf numFmtId="44" fontId="1" fillId="0" borderId="0" applyFont="0" applyFill="0" applyBorder="0" applyAlignment="0" applyProtection="0"/>
    <xf numFmtId="0" fontId="4" fillId="0" borderId="0"/>
    <xf numFmtId="0" fontId="4" fillId="0" borderId="0"/>
    <xf numFmtId="0" fontId="11" fillId="0" borderId="0"/>
    <xf numFmtId="43"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4" fillId="0" borderId="0"/>
    <xf numFmtId="0" fontId="17" fillId="0" borderId="0"/>
    <xf numFmtId="44" fontId="1" fillId="0" borderId="0" applyFont="0" applyFill="0" applyBorder="0" applyAlignment="0" applyProtection="0"/>
    <xf numFmtId="0" fontId="22" fillId="0" borderId="0"/>
    <xf numFmtId="0" fontId="23" fillId="0" borderId="0" applyNumberFormat="0" applyFill="0" applyBorder="0" applyAlignment="0" applyProtection="0"/>
  </cellStyleXfs>
  <cellXfs count="66">
    <xf numFmtId="0" fontId="0" fillId="0" borderId="0" xfId="0"/>
    <xf numFmtId="0" fontId="9" fillId="0" borderId="1" xfId="6"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0" xfId="11" applyProtection="1"/>
    <xf numFmtId="0" fontId="14" fillId="4" borderId="10" xfId="11" applyFont="1" applyFill="1" applyBorder="1" applyAlignment="1">
      <alignment horizontal="center" vertical="center"/>
    </xf>
    <xf numFmtId="0" fontId="14" fillId="4" borderId="11" xfId="11" applyFont="1" applyFill="1" applyBorder="1" applyAlignment="1">
      <alignment horizontal="center" vertical="center"/>
    </xf>
    <xf numFmtId="0" fontId="5" fillId="0" borderId="1" xfId="11" applyFont="1" applyBorder="1" applyAlignment="1" applyProtection="1">
      <alignment horizontal="center" vertical="center"/>
    </xf>
    <xf numFmtId="0" fontId="13" fillId="3" borderId="12" xfId="19" applyFont="1" applyFill="1" applyBorder="1" applyAlignment="1">
      <alignment horizontal="center" vertical="center" wrapText="1"/>
    </xf>
    <xf numFmtId="0" fontId="13" fillId="3" borderId="11" xfId="19" applyFont="1" applyFill="1" applyBorder="1" applyAlignment="1">
      <alignment horizontal="center" vertical="center" wrapText="1"/>
    </xf>
    <xf numFmtId="0" fontId="0" fillId="0" borderId="0" xfId="0"/>
    <xf numFmtId="0" fontId="4" fillId="0" borderId="0" xfId="19" applyProtection="1"/>
    <xf numFmtId="0" fontId="9" fillId="0" borderId="13" xfId="6" applyFont="1" applyBorder="1" applyAlignment="1" applyProtection="1">
      <alignment horizontal="center" vertical="center" wrapText="1"/>
    </xf>
    <xf numFmtId="0" fontId="5" fillId="0" borderId="0" xfId="19" applyFont="1" applyAlignment="1" applyProtection="1">
      <alignment horizontal="center" vertical="center" wrapText="1"/>
    </xf>
    <xf numFmtId="0" fontId="3" fillId="0" borderId="0" xfId="0" applyFont="1" applyAlignment="1">
      <alignment horizontal="center" vertical="center" wrapText="1"/>
    </xf>
    <xf numFmtId="0" fontId="18" fillId="0" borderId="13" xfId="0" applyFont="1" applyBorder="1" applyAlignment="1">
      <alignment horizontal="center" vertical="center" wrapText="1"/>
    </xf>
    <xf numFmtId="0" fontId="12" fillId="4" borderId="11" xfId="19" applyFont="1" applyFill="1" applyBorder="1" applyAlignment="1">
      <alignment horizontal="center" vertical="center" wrapText="1"/>
    </xf>
    <xf numFmtId="0" fontId="12" fillId="4" borderId="12" xfId="19" applyFont="1" applyFill="1" applyBorder="1" applyAlignment="1">
      <alignment horizontal="center" vertical="center" wrapText="1"/>
    </xf>
    <xf numFmtId="0" fontId="12" fillId="4" borderId="10" xfId="19" applyFont="1" applyFill="1" applyBorder="1" applyAlignment="1">
      <alignment horizontal="center" vertical="center" wrapText="1"/>
    </xf>
    <xf numFmtId="0" fontId="14" fillId="4" borderId="10" xfId="11"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left" vertical="center" wrapText="1"/>
    </xf>
    <xf numFmtId="0" fontId="19" fillId="5" borderId="13" xfId="0" applyFont="1" applyFill="1" applyBorder="1" applyAlignment="1">
      <alignment horizontal="center" vertical="center" wrapText="1"/>
    </xf>
    <xf numFmtId="0" fontId="18" fillId="0" borderId="13" xfId="0" applyFont="1" applyBorder="1" applyAlignment="1">
      <alignment vertical="top" wrapText="1"/>
    </xf>
    <xf numFmtId="0" fontId="20" fillId="0" borderId="13" xfId="0" applyFont="1" applyBorder="1" applyAlignment="1">
      <alignment horizontal="center" vertical="center" wrapText="1"/>
    </xf>
    <xf numFmtId="14" fontId="18" fillId="0" borderId="13" xfId="0" applyNumberFormat="1" applyFont="1" applyBorder="1" applyAlignment="1">
      <alignment horizontal="center" vertical="center" wrapText="1"/>
    </xf>
    <xf numFmtId="0" fontId="19" fillId="0" borderId="13" xfId="0" applyFont="1" applyBorder="1" applyAlignment="1">
      <alignment vertical="center" wrapText="1"/>
    </xf>
    <xf numFmtId="14" fontId="19" fillId="0" borderId="13" xfId="0" applyNumberFormat="1" applyFont="1" applyBorder="1" applyAlignment="1">
      <alignment horizontal="center" vertical="center" wrapText="1"/>
    </xf>
    <xf numFmtId="0" fontId="18" fillId="0" borderId="13" xfId="0" applyFont="1" applyBorder="1" applyAlignment="1">
      <alignment horizontal="center" vertical="top" wrapText="1"/>
    </xf>
    <xf numFmtId="0" fontId="21" fillId="0" borderId="13" xfId="0" applyFont="1" applyBorder="1" applyAlignment="1">
      <alignment horizontal="center" vertical="center" wrapText="1"/>
    </xf>
    <xf numFmtId="44" fontId="21" fillId="0" borderId="13" xfId="21" applyFont="1" applyBorder="1" applyAlignment="1">
      <alignment horizontal="center" vertical="center" wrapText="1"/>
    </xf>
    <xf numFmtId="0" fontId="18" fillId="6"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2" xfId="19" applyBorder="1" applyAlignment="1" applyProtection="1">
      <alignment horizontal="center" vertical="center" wrapText="1"/>
    </xf>
    <xf numFmtId="0" fontId="4" fillId="0" borderId="3" xfId="19" applyBorder="1" applyAlignment="1" applyProtection="1">
      <alignment horizontal="center" vertical="center" wrapText="1"/>
    </xf>
    <xf numFmtId="0" fontId="4" fillId="0" borderId="4" xfId="19" applyBorder="1" applyAlignment="1" applyProtection="1">
      <alignment horizontal="center" vertical="center" wrapText="1"/>
    </xf>
    <xf numFmtId="0" fontId="4" fillId="0" borderId="7" xfId="19" applyBorder="1" applyAlignment="1" applyProtection="1">
      <alignment horizontal="center" vertical="center" wrapText="1"/>
    </xf>
    <xf numFmtId="0" fontId="4" fillId="0" borderId="8" xfId="19" applyBorder="1" applyAlignment="1" applyProtection="1">
      <alignment horizontal="center" vertical="center" wrapText="1"/>
    </xf>
    <xf numFmtId="0" fontId="4" fillId="0" borderId="9" xfId="19" applyBorder="1" applyAlignment="1" applyProtection="1">
      <alignment horizontal="center" vertical="center" wrapText="1"/>
    </xf>
    <xf numFmtId="0" fontId="13" fillId="3" borderId="11" xfId="19" applyFont="1" applyFill="1" applyBorder="1" applyAlignment="1">
      <alignment horizontal="center"/>
    </xf>
    <xf numFmtId="0" fontId="16" fillId="0" borderId="0" xfId="19" applyFont="1" applyProtection="1"/>
    <xf numFmtId="0" fontId="4" fillId="0" borderId="2" xfId="11" applyBorder="1" applyAlignment="1" applyProtection="1">
      <alignment horizontal="center" vertical="center" wrapText="1"/>
    </xf>
    <xf numFmtId="0" fontId="4" fillId="0" borderId="3" xfId="11" applyBorder="1" applyAlignment="1" applyProtection="1">
      <alignment horizontal="center" vertical="center" wrapText="1"/>
    </xf>
    <xf numFmtId="0" fontId="4" fillId="0" borderId="4" xfId="11" applyBorder="1" applyAlignment="1" applyProtection="1">
      <alignment horizontal="center" vertical="center" wrapText="1"/>
    </xf>
    <xf numFmtId="0" fontId="4" fillId="0" borderId="5" xfId="11" applyBorder="1" applyAlignment="1" applyProtection="1">
      <alignment horizontal="center" vertical="center" wrapText="1"/>
    </xf>
    <xf numFmtId="0" fontId="4" fillId="0" borderId="0" xfId="11" applyBorder="1" applyAlignment="1" applyProtection="1">
      <alignment horizontal="center" vertical="center" wrapText="1"/>
    </xf>
    <xf numFmtId="0" fontId="4" fillId="0" borderId="6" xfId="11" applyBorder="1" applyAlignment="1" applyProtection="1">
      <alignment horizontal="center" vertical="center" wrapText="1"/>
    </xf>
    <xf numFmtId="0" fontId="4" fillId="0" borderId="7" xfId="11" applyBorder="1" applyAlignment="1" applyProtection="1">
      <alignment horizontal="center" vertical="center" wrapText="1"/>
    </xf>
    <xf numFmtId="0" fontId="4" fillId="0" borderId="8" xfId="11" applyBorder="1" applyAlignment="1" applyProtection="1">
      <alignment horizontal="center" vertical="center" wrapText="1"/>
    </xf>
    <xf numFmtId="0" fontId="4" fillId="0" borderId="9" xfId="11" applyBorder="1" applyAlignment="1" applyProtection="1">
      <alignment horizontal="center" vertical="center" wrapText="1"/>
    </xf>
    <xf numFmtId="0" fontId="4" fillId="0" borderId="2" xfId="11" applyBorder="1" applyAlignment="1" applyProtection="1">
      <alignment horizontal="center" wrapText="1"/>
    </xf>
    <xf numFmtId="0" fontId="4" fillId="0" borderId="4" xfId="11" applyBorder="1" applyAlignment="1" applyProtection="1">
      <alignment horizontal="center" wrapText="1"/>
    </xf>
    <xf numFmtId="0" fontId="4" fillId="0" borderId="5" xfId="11" applyBorder="1" applyAlignment="1" applyProtection="1">
      <alignment horizontal="center" wrapText="1"/>
    </xf>
    <xf numFmtId="0" fontId="4" fillId="0" borderId="6" xfId="11" applyBorder="1" applyAlignment="1" applyProtection="1">
      <alignment horizontal="center" wrapText="1"/>
    </xf>
    <xf numFmtId="0" fontId="4" fillId="0" borderId="7" xfId="11" applyBorder="1" applyAlignment="1" applyProtection="1">
      <alignment horizontal="center" wrapText="1"/>
    </xf>
    <xf numFmtId="0" fontId="4" fillId="0" borderId="9" xfId="11" applyBorder="1" applyAlignment="1" applyProtection="1">
      <alignment horizontal="center" wrapText="1"/>
    </xf>
    <xf numFmtId="0" fontId="4" fillId="0" borderId="3" xfId="11" applyBorder="1" applyAlignment="1" applyProtection="1">
      <alignment horizontal="center" wrapText="1"/>
    </xf>
    <xf numFmtId="0" fontId="4" fillId="0" borderId="0" xfId="11" applyBorder="1" applyAlignment="1" applyProtection="1">
      <alignment horizontal="center" wrapText="1"/>
    </xf>
    <xf numFmtId="0" fontId="4" fillId="0" borderId="8" xfId="11" applyBorder="1" applyAlignment="1" applyProtection="1">
      <alignment horizontal="center" wrapText="1"/>
    </xf>
  </cellXfs>
  <cellStyles count="24">
    <cellStyle name="Hipervínculo" xfId="6" builtinId="8"/>
    <cellStyle name="Hipervínculo 2" xfId="18"/>
    <cellStyle name="Hipervínculo 3" xfId="23"/>
    <cellStyle name="Millares 2" xfId="13"/>
    <cellStyle name="Moneda" xfId="21" builtinId="4"/>
    <cellStyle name="Moneda 2" xfId="9"/>
    <cellStyle name="Moneda 3" xfId="14"/>
    <cellStyle name="Moneda 4" xfId="15"/>
    <cellStyle name="Moneda 5" xfId="16"/>
    <cellStyle name="Moneda 6" xfId="17"/>
    <cellStyle name="Normal" xfId="0" builtinId="0"/>
    <cellStyle name="Normal 10" xfId="20"/>
    <cellStyle name="Normal 11" xfId="22"/>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7</xdr:col>
      <xdr:colOff>1400176</xdr:colOff>
      <xdr:row>3</xdr:row>
      <xdr:rowOff>213671</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1847850</xdr:colOff>
      <xdr:row>1</xdr:row>
      <xdr:rowOff>142875</xdr:rowOff>
    </xdr:from>
    <xdr:to>
      <xdr:col>1</xdr:col>
      <xdr:colOff>2733676</xdr:colOff>
      <xdr:row>3</xdr:row>
      <xdr:rowOff>308921</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 y="4857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104775</xdr:colOff>
      <xdr:row>0</xdr:row>
      <xdr:rowOff>104775</xdr:rowOff>
    </xdr:from>
    <xdr:to>
      <xdr:col>8</xdr:col>
      <xdr:colOff>990601</xdr:colOff>
      <xdr:row>3</xdr:row>
      <xdr:rowOff>108896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3525" y="1047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1.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10.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11.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12.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2.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3.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4.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5.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6.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7.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8.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26" Type="http://schemas.openxmlformats.org/officeDocument/2006/relationships/hyperlink" Target="http://tramites.zapopan.gob.mx/Ciudadano/Tramites_FichaDeTramite.aspx?pl=mtCMNJTemx4mpTHytDaWvw%3d%3d" TargetMode="External"/><Relationship Id="rId3"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kHv0spYYFMUWcGYlhoP6sw%3d%3d" TargetMode="External"/><Relationship Id="rId34" Type="http://schemas.openxmlformats.org/officeDocument/2006/relationships/hyperlink" Target="http://tramites.zapopan.gob.mx/Ciudadano/" TargetMode="External"/><Relationship Id="rId7" Type="http://schemas.openxmlformats.org/officeDocument/2006/relationships/hyperlink" Target="http://tramites.zapopan.gob.mx/Ciudadano/Tramites_FichaDeTramite.aspx?pl=9pD0Lajsu3PY%2fPVVpdZz5w%3d%3d"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hyperlink" Target="http://tramites.zapopan.gob.mx/Ciudadano/Tramites_FichaDeTramite.aspx?pl=9pD0Lajsu3PY%2fPVVpdZz5w%3d%3d" TargetMode="External"/><Relationship Id="rId25" Type="http://schemas.openxmlformats.org/officeDocument/2006/relationships/hyperlink" Target="http://tramites.zapopan.gob.mx/Ciudadano/Tramites_FichaDeTramite.aspx?pl=mtCMNJTemx4mpTHytDaWvw%3d%3d" TargetMode="External"/><Relationship Id="rId33"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29" Type="http://schemas.openxmlformats.org/officeDocument/2006/relationships/hyperlink" Target="http://tramites.zapopan.gob.mx/Ciudadano/Tramites_FichaDeTramite.aspx?pl=KllBI1ZDa3YdiHZA5CNh8Q%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tramites.zapopan.gob.mx/Ciudadano/Tramites_FichaDeTramite.aspx?pl=9pD0Lajsu3PY%2fPVVpdZz5w%3d%3d" TargetMode="External"/><Relationship Id="rId11" Type="http://schemas.openxmlformats.org/officeDocument/2006/relationships/hyperlink" Target="http://tramites.zapopan.gob.mx/Ciudadano/Tramites_FichaDeTramite.aspx?pl=9pD0Lajsu3PY%2fPVVpdZz5w%3d%3d" TargetMode="External"/><Relationship Id="rId24" Type="http://schemas.openxmlformats.org/officeDocument/2006/relationships/hyperlink" Target="http://tramites.zapopan.gob.mx/Ciudadano/Tramites_FichaDeTramite.aspx?pl=kHv0spYYFMUWcGYlhoP6sw%3d%3d" TargetMode="External"/><Relationship Id="rId32"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hyperlink" Target="http://tramites.zapopan.gob.mx/Ciudadano/Tramites_FichaDeTramite.aspx?pl=kHv0spYYFMUWcGYlhoP6s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drawing" Target="../drawings/drawing9.xm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hyperlink" Target="http://tramites.zapopan.gob.mx/Ciudadano/Tramites_FichaDeTramite.aspx?pl=9pD0Lajsu3PY%2fPVVpdZz5w%3d%3d" TargetMode="External"/><Relationship Id="rId31" Type="http://schemas.openxmlformats.org/officeDocument/2006/relationships/hyperlink" Target="http://tramites.zapopan.gob.mx/Ciudadano/Tramites_FichaDeTramite.aspx?pl=I6onafywVZGengBkqcgoPA%3d%3d" TargetMode="External"/><Relationship Id="rId4" Type="http://schemas.openxmlformats.org/officeDocument/2006/relationships/hyperlink" Target="http://tramites.zapopan.gob.mx/Ciudadano/Tramites_FichaDeTramite.aspx?pl=9pD0Lajsu3PY%2fPVVpdZz5w%3d%3d"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kHv0spYYFMUWcGYlhoP6s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I6onafywVZGengBkqcgoPA%3d%3d" TargetMode="External"/><Relationship Id="rId35"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E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215</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176</v>
      </c>
      <c r="D11" s="21" t="s">
        <v>177</v>
      </c>
      <c r="E11" s="19" t="s">
        <v>178</v>
      </c>
      <c r="F11" s="14" t="s">
        <v>179</v>
      </c>
      <c r="G11" s="19" t="s">
        <v>180</v>
      </c>
      <c r="H11" s="19"/>
      <c r="I11" s="19" t="s">
        <v>49</v>
      </c>
      <c r="J11" s="19">
        <v>2</v>
      </c>
      <c r="K11" s="28" t="s">
        <v>241</v>
      </c>
      <c r="L11" s="19" t="s">
        <v>181</v>
      </c>
      <c r="M11" s="19">
        <v>0</v>
      </c>
      <c r="N11" s="19" t="s">
        <v>68</v>
      </c>
      <c r="O11" s="19" t="s">
        <v>47</v>
      </c>
      <c r="P11" s="19">
        <v>1</v>
      </c>
      <c r="Q11" s="23" t="s">
        <v>69</v>
      </c>
      <c r="R11" s="23" t="s">
        <v>161</v>
      </c>
      <c r="S11" s="24">
        <v>44603</v>
      </c>
      <c r="T11" s="20" t="s">
        <v>45</v>
      </c>
      <c r="U11" s="14">
        <v>1</v>
      </c>
      <c r="V11" s="19">
        <f>U11*500</f>
        <v>500</v>
      </c>
      <c r="W11" s="19">
        <v>1243756</v>
      </c>
      <c r="X11" s="11" t="s">
        <v>44</v>
      </c>
      <c r="Y11" s="11" t="s">
        <v>216</v>
      </c>
      <c r="Z11" s="14">
        <v>2022</v>
      </c>
      <c r="AA11" s="24">
        <v>44603</v>
      </c>
      <c r="AB11" s="25" t="s">
        <v>217</v>
      </c>
      <c r="AC11" s="12"/>
      <c r="AD11" s="12"/>
      <c r="AE11" s="12"/>
    </row>
    <row r="12" spans="1:31" s="13" customFormat="1" ht="95.1" customHeight="1" x14ac:dyDescent="0.25">
      <c r="A12" s="19" t="s">
        <v>66</v>
      </c>
      <c r="B12" s="19" t="s">
        <v>67</v>
      </c>
      <c r="C12" s="19" t="s">
        <v>176</v>
      </c>
      <c r="D12" s="21" t="s">
        <v>177</v>
      </c>
      <c r="E12" s="19" t="s">
        <v>182</v>
      </c>
      <c r="F12" s="14" t="s">
        <v>183</v>
      </c>
      <c r="G12" s="19" t="s">
        <v>180</v>
      </c>
      <c r="H12" s="19"/>
      <c r="I12" s="19" t="s">
        <v>49</v>
      </c>
      <c r="J12" s="19">
        <v>2</v>
      </c>
      <c r="K12" s="28" t="s">
        <v>241</v>
      </c>
      <c r="L12" s="19" t="s">
        <v>181</v>
      </c>
      <c r="M12" s="19">
        <v>0</v>
      </c>
      <c r="N12" s="19" t="s">
        <v>68</v>
      </c>
      <c r="O12" s="19" t="s">
        <v>47</v>
      </c>
      <c r="P12" s="19">
        <v>1</v>
      </c>
      <c r="Q12" s="23" t="s">
        <v>69</v>
      </c>
      <c r="R12" s="23" t="s">
        <v>161</v>
      </c>
      <c r="S12" s="24">
        <v>44603</v>
      </c>
      <c r="T12" s="20" t="s">
        <v>45</v>
      </c>
      <c r="U12" s="14">
        <v>1</v>
      </c>
      <c r="V12" s="19">
        <f>U12*500</f>
        <v>500</v>
      </c>
      <c r="W12" s="19">
        <v>1243756</v>
      </c>
      <c r="X12" s="11" t="s">
        <v>44</v>
      </c>
      <c r="Y12" s="11" t="s">
        <v>216</v>
      </c>
      <c r="Z12" s="14">
        <v>2022</v>
      </c>
      <c r="AA12" s="24">
        <v>44603</v>
      </c>
      <c r="AB12" s="25" t="s">
        <v>217</v>
      </c>
      <c r="AC12" s="12"/>
      <c r="AD12" s="12"/>
      <c r="AE12" s="12"/>
    </row>
    <row r="13" spans="1:31" s="13" customFormat="1" ht="95.1" customHeight="1" x14ac:dyDescent="0.25">
      <c r="A13" s="19" t="s">
        <v>66</v>
      </c>
      <c r="B13" s="19" t="s">
        <v>15</v>
      </c>
      <c r="C13" s="19" t="s">
        <v>184</v>
      </c>
      <c r="D13" s="19" t="s">
        <v>185</v>
      </c>
      <c r="E13" s="19" t="s">
        <v>178</v>
      </c>
      <c r="F13" s="14" t="s">
        <v>179</v>
      </c>
      <c r="G13" s="19" t="s">
        <v>180</v>
      </c>
      <c r="H13" s="19"/>
      <c r="I13" s="19" t="s">
        <v>49</v>
      </c>
      <c r="J13" s="19">
        <v>2</v>
      </c>
      <c r="K13" s="28" t="s">
        <v>241</v>
      </c>
      <c r="L13" s="19" t="s">
        <v>181</v>
      </c>
      <c r="M13" s="19">
        <v>0</v>
      </c>
      <c r="N13" s="19" t="s">
        <v>68</v>
      </c>
      <c r="O13" s="19" t="s">
        <v>47</v>
      </c>
      <c r="P13" s="19">
        <v>1</v>
      </c>
      <c r="Q13" s="23" t="s">
        <v>70</v>
      </c>
      <c r="R13" s="23" t="s">
        <v>161</v>
      </c>
      <c r="S13" s="24">
        <v>44603</v>
      </c>
      <c r="T13" s="20" t="s">
        <v>45</v>
      </c>
      <c r="U13" s="14">
        <v>434</v>
      </c>
      <c r="V13" s="19">
        <f t="shared" ref="V13:V30" si="0">U13*4</f>
        <v>1736</v>
      </c>
      <c r="W13" s="19">
        <v>1243756</v>
      </c>
      <c r="X13" s="11" t="s">
        <v>44</v>
      </c>
      <c r="Y13" s="11" t="s">
        <v>216</v>
      </c>
      <c r="Z13" s="14">
        <v>2022</v>
      </c>
      <c r="AA13" s="24">
        <v>44603</v>
      </c>
      <c r="AB13" s="25" t="s">
        <v>217</v>
      </c>
      <c r="AC13" s="12"/>
      <c r="AD13" s="12"/>
      <c r="AE13" s="12"/>
    </row>
    <row r="14" spans="1:31" s="13" customFormat="1" ht="95.1" customHeight="1" x14ac:dyDescent="0.25">
      <c r="A14" s="19" t="s">
        <v>66</v>
      </c>
      <c r="B14" s="19" t="s">
        <v>15</v>
      </c>
      <c r="C14" s="19" t="s">
        <v>186</v>
      </c>
      <c r="D14" s="19" t="s">
        <v>185</v>
      </c>
      <c r="E14" s="19" t="s">
        <v>182</v>
      </c>
      <c r="F14" s="14" t="s">
        <v>183</v>
      </c>
      <c r="G14" s="19" t="s">
        <v>180</v>
      </c>
      <c r="H14" s="19"/>
      <c r="I14" s="19" t="s">
        <v>49</v>
      </c>
      <c r="J14" s="19">
        <v>2</v>
      </c>
      <c r="K14" s="28" t="s">
        <v>241</v>
      </c>
      <c r="L14" s="19" t="s">
        <v>181</v>
      </c>
      <c r="M14" s="19">
        <v>0</v>
      </c>
      <c r="N14" s="19" t="s">
        <v>68</v>
      </c>
      <c r="O14" s="19" t="s">
        <v>47</v>
      </c>
      <c r="P14" s="19">
        <v>1</v>
      </c>
      <c r="Q14" s="23" t="s">
        <v>70</v>
      </c>
      <c r="R14" s="23" t="s">
        <v>161</v>
      </c>
      <c r="S14" s="24">
        <v>44603</v>
      </c>
      <c r="T14" s="20" t="s">
        <v>45</v>
      </c>
      <c r="U14" s="14">
        <v>434</v>
      </c>
      <c r="V14" s="19">
        <f t="shared" si="0"/>
        <v>1736</v>
      </c>
      <c r="W14" s="19">
        <v>1243756</v>
      </c>
      <c r="X14" s="11" t="s">
        <v>44</v>
      </c>
      <c r="Y14" s="11" t="s">
        <v>216</v>
      </c>
      <c r="Z14" s="14">
        <v>2022</v>
      </c>
      <c r="AA14" s="24">
        <v>44603</v>
      </c>
      <c r="AB14" s="25" t="s">
        <v>217</v>
      </c>
      <c r="AC14" s="12"/>
      <c r="AD14" s="12"/>
      <c r="AE14" s="12"/>
    </row>
    <row r="15" spans="1:31" s="13" customFormat="1" ht="95.1" customHeight="1" x14ac:dyDescent="0.25">
      <c r="A15" s="19" t="s">
        <v>66</v>
      </c>
      <c r="B15" s="19" t="s">
        <v>48</v>
      </c>
      <c r="C15" s="19" t="s">
        <v>187</v>
      </c>
      <c r="D15" s="19" t="s">
        <v>188</v>
      </c>
      <c r="E15" s="19" t="s">
        <v>182</v>
      </c>
      <c r="F15" s="14" t="s">
        <v>183</v>
      </c>
      <c r="G15" s="25" t="s">
        <v>189</v>
      </c>
      <c r="H15" s="19"/>
      <c r="I15" s="19" t="s">
        <v>49</v>
      </c>
      <c r="J15" s="19">
        <v>2</v>
      </c>
      <c r="K15" s="29" t="s">
        <v>242</v>
      </c>
      <c r="L15" s="22" t="s">
        <v>190</v>
      </c>
      <c r="M15" s="22" t="s">
        <v>164</v>
      </c>
      <c r="N15" s="19" t="s">
        <v>68</v>
      </c>
      <c r="O15" s="19" t="s">
        <v>47</v>
      </c>
      <c r="P15" s="19">
        <v>1</v>
      </c>
      <c r="Q15" s="23" t="s">
        <v>71</v>
      </c>
      <c r="R15" s="23" t="s">
        <v>161</v>
      </c>
      <c r="S15" s="24">
        <v>44603</v>
      </c>
      <c r="T15" s="20" t="s">
        <v>45</v>
      </c>
      <c r="U15" s="14">
        <v>3</v>
      </c>
      <c r="V15" s="19">
        <f t="shared" si="0"/>
        <v>12</v>
      </c>
      <c r="W15" s="19">
        <v>1243756</v>
      </c>
      <c r="X15" s="11" t="s">
        <v>44</v>
      </c>
      <c r="Y15" s="11" t="s">
        <v>216</v>
      </c>
      <c r="Z15" s="14">
        <v>2022</v>
      </c>
      <c r="AA15" s="24">
        <v>44603</v>
      </c>
      <c r="AB15" s="25" t="s">
        <v>217</v>
      </c>
      <c r="AC15" s="12"/>
      <c r="AD15" s="12"/>
      <c r="AE15" s="12"/>
    </row>
    <row r="16" spans="1:31" s="13" customFormat="1" ht="95.1" customHeight="1" x14ac:dyDescent="0.25">
      <c r="A16" s="19" t="s">
        <v>66</v>
      </c>
      <c r="B16" s="22" t="s">
        <v>191</v>
      </c>
      <c r="C16" s="19" t="s">
        <v>192</v>
      </c>
      <c r="D16" s="21" t="s">
        <v>193</v>
      </c>
      <c r="E16" s="19" t="s">
        <v>182</v>
      </c>
      <c r="F16" s="14" t="s">
        <v>183</v>
      </c>
      <c r="G16" s="20" t="s">
        <v>194</v>
      </c>
      <c r="H16" s="19"/>
      <c r="I16" s="19" t="s">
        <v>49</v>
      </c>
      <c r="J16" s="19">
        <v>2</v>
      </c>
      <c r="K16" s="28" t="s">
        <v>243</v>
      </c>
      <c r="L16" s="22" t="s">
        <v>195</v>
      </c>
      <c r="M16" s="22" t="s">
        <v>164</v>
      </c>
      <c r="N16" s="19" t="s">
        <v>68</v>
      </c>
      <c r="O16" s="19" t="s">
        <v>47</v>
      </c>
      <c r="P16" s="19">
        <v>1</v>
      </c>
      <c r="Q16" s="23"/>
      <c r="R16" s="23" t="s">
        <v>161</v>
      </c>
      <c r="S16" s="24">
        <v>44603</v>
      </c>
      <c r="T16" s="20" t="s">
        <v>45</v>
      </c>
      <c r="U16" s="14">
        <v>0</v>
      </c>
      <c r="V16" s="19">
        <f t="shared" si="0"/>
        <v>0</v>
      </c>
      <c r="W16" s="19">
        <v>1243756</v>
      </c>
      <c r="X16" s="11" t="s">
        <v>44</v>
      </c>
      <c r="Y16" s="11" t="s">
        <v>216</v>
      </c>
      <c r="Z16" s="14">
        <v>2022</v>
      </c>
      <c r="AA16" s="24">
        <v>44603</v>
      </c>
      <c r="AB16" s="25" t="s">
        <v>217</v>
      </c>
    </row>
    <row r="17" spans="1:28" s="13" customFormat="1" ht="95.1" customHeight="1" x14ac:dyDescent="0.25">
      <c r="A17" s="19" t="s">
        <v>66</v>
      </c>
      <c r="B17" s="19" t="s">
        <v>50</v>
      </c>
      <c r="C17" s="19" t="s">
        <v>196</v>
      </c>
      <c r="D17" s="19" t="s">
        <v>197</v>
      </c>
      <c r="E17" s="19" t="s">
        <v>182</v>
      </c>
      <c r="F17" s="14" t="s">
        <v>183</v>
      </c>
      <c r="G17" s="20" t="s">
        <v>198</v>
      </c>
      <c r="H17" s="19"/>
      <c r="I17" s="19" t="s">
        <v>49</v>
      </c>
      <c r="J17" s="19">
        <v>2</v>
      </c>
      <c r="K17" s="28" t="s">
        <v>162</v>
      </c>
      <c r="L17" s="22" t="s">
        <v>199</v>
      </c>
      <c r="M17" s="22" t="s">
        <v>164</v>
      </c>
      <c r="N17" s="19" t="s">
        <v>68</v>
      </c>
      <c r="O17" s="19" t="s">
        <v>47</v>
      </c>
      <c r="P17" s="19">
        <v>1</v>
      </c>
      <c r="Q17" s="23" t="s">
        <v>72</v>
      </c>
      <c r="R17" s="23" t="s">
        <v>161</v>
      </c>
      <c r="S17" s="24">
        <v>44603</v>
      </c>
      <c r="T17" s="20" t="s">
        <v>45</v>
      </c>
      <c r="U17" s="14">
        <v>2</v>
      </c>
      <c r="V17" s="19">
        <f t="shared" si="0"/>
        <v>8</v>
      </c>
      <c r="W17" s="19">
        <v>1243756</v>
      </c>
      <c r="X17" s="11" t="s">
        <v>44</v>
      </c>
      <c r="Y17" s="11" t="s">
        <v>216</v>
      </c>
      <c r="Z17" s="14">
        <v>2022</v>
      </c>
      <c r="AA17" s="24">
        <v>44603</v>
      </c>
      <c r="AB17" s="25" t="s">
        <v>217</v>
      </c>
    </row>
    <row r="18" spans="1:28" s="13" customFormat="1" ht="95.1" customHeight="1" x14ac:dyDescent="0.25">
      <c r="A18" s="19" t="s">
        <v>66</v>
      </c>
      <c r="B18" s="19" t="s">
        <v>51</v>
      </c>
      <c r="C18" s="19" t="s">
        <v>200</v>
      </c>
      <c r="D18" s="19" t="s">
        <v>201</v>
      </c>
      <c r="E18" s="19" t="s">
        <v>182</v>
      </c>
      <c r="F18" s="14" t="s">
        <v>183</v>
      </c>
      <c r="G18" s="20" t="s">
        <v>198</v>
      </c>
      <c r="H18" s="19"/>
      <c r="I18" s="19" t="s">
        <v>49</v>
      </c>
      <c r="J18" s="19">
        <v>2</v>
      </c>
      <c r="K18" s="28" t="s">
        <v>162</v>
      </c>
      <c r="L18" s="22" t="s">
        <v>199</v>
      </c>
      <c r="M18" s="22" t="s">
        <v>164</v>
      </c>
      <c r="N18" s="19" t="s">
        <v>68</v>
      </c>
      <c r="O18" s="19" t="s">
        <v>47</v>
      </c>
      <c r="P18" s="19">
        <v>1</v>
      </c>
      <c r="Q18" s="23" t="s">
        <v>73</v>
      </c>
      <c r="R18" s="23" t="s">
        <v>161</v>
      </c>
      <c r="S18" s="24">
        <v>44603</v>
      </c>
      <c r="T18" s="20" t="s">
        <v>45</v>
      </c>
      <c r="U18" s="14">
        <v>4</v>
      </c>
      <c r="V18" s="19">
        <f t="shared" si="0"/>
        <v>16</v>
      </c>
      <c r="W18" s="19">
        <v>1243756</v>
      </c>
      <c r="X18" s="11" t="s">
        <v>44</v>
      </c>
      <c r="Y18" s="11" t="s">
        <v>216</v>
      </c>
      <c r="Z18" s="14">
        <v>2022</v>
      </c>
      <c r="AA18" s="24">
        <v>44603</v>
      </c>
      <c r="AB18" s="25" t="s">
        <v>217</v>
      </c>
    </row>
    <row r="19" spans="1:28" s="13" customFormat="1" ht="95.1" customHeight="1" x14ac:dyDescent="0.25">
      <c r="A19" s="19" t="s">
        <v>66</v>
      </c>
      <c r="B19" s="19" t="s">
        <v>16</v>
      </c>
      <c r="C19" s="19" t="s">
        <v>202</v>
      </c>
      <c r="D19" s="19" t="s">
        <v>203</v>
      </c>
      <c r="E19" s="19" t="s">
        <v>178</v>
      </c>
      <c r="F19" s="14" t="s">
        <v>179</v>
      </c>
      <c r="G19" s="19" t="s">
        <v>180</v>
      </c>
      <c r="H19" s="19"/>
      <c r="I19" s="19" t="s">
        <v>49</v>
      </c>
      <c r="J19" s="19">
        <v>2</v>
      </c>
      <c r="K19" s="28" t="s">
        <v>241</v>
      </c>
      <c r="L19" s="19" t="s">
        <v>181</v>
      </c>
      <c r="M19" s="19">
        <v>0</v>
      </c>
      <c r="N19" s="19" t="s">
        <v>68</v>
      </c>
      <c r="O19" s="19" t="s">
        <v>47</v>
      </c>
      <c r="P19" s="19">
        <v>1</v>
      </c>
      <c r="Q19" s="23" t="s">
        <v>69</v>
      </c>
      <c r="R19" s="23" t="s">
        <v>161</v>
      </c>
      <c r="S19" s="24">
        <v>44603</v>
      </c>
      <c r="T19" s="20" t="s">
        <v>45</v>
      </c>
      <c r="U19" s="14">
        <v>0</v>
      </c>
      <c r="V19" s="19">
        <f>U19*500</f>
        <v>0</v>
      </c>
      <c r="W19" s="19">
        <v>1243756</v>
      </c>
      <c r="X19" s="11" t="s">
        <v>44</v>
      </c>
      <c r="Y19" s="11" t="s">
        <v>216</v>
      </c>
      <c r="Z19" s="14">
        <v>2022</v>
      </c>
      <c r="AA19" s="24">
        <v>44603</v>
      </c>
      <c r="AB19" s="25" t="s">
        <v>217</v>
      </c>
    </row>
    <row r="20" spans="1:28" s="13" customFormat="1" ht="95.1" customHeight="1" x14ac:dyDescent="0.25">
      <c r="A20" s="19" t="s">
        <v>66</v>
      </c>
      <c r="B20" s="19" t="s">
        <v>16</v>
      </c>
      <c r="C20" s="19" t="s">
        <v>204</v>
      </c>
      <c r="D20" s="19" t="s">
        <v>203</v>
      </c>
      <c r="E20" s="19" t="s">
        <v>182</v>
      </c>
      <c r="F20" s="14" t="s">
        <v>183</v>
      </c>
      <c r="G20" s="19" t="s">
        <v>180</v>
      </c>
      <c r="H20" s="19"/>
      <c r="I20" s="19" t="s">
        <v>49</v>
      </c>
      <c r="J20" s="19">
        <v>2</v>
      </c>
      <c r="K20" s="28" t="s">
        <v>241</v>
      </c>
      <c r="L20" s="19" t="s">
        <v>181</v>
      </c>
      <c r="M20" s="19">
        <v>0</v>
      </c>
      <c r="N20" s="19" t="s">
        <v>68</v>
      </c>
      <c r="O20" s="19" t="s">
        <v>47</v>
      </c>
      <c r="P20" s="19">
        <v>1</v>
      </c>
      <c r="Q20" s="23" t="s">
        <v>69</v>
      </c>
      <c r="R20" s="23" t="s">
        <v>161</v>
      </c>
      <c r="S20" s="24">
        <v>44603</v>
      </c>
      <c r="T20" s="20" t="s">
        <v>45</v>
      </c>
      <c r="U20" s="14">
        <v>0</v>
      </c>
      <c r="V20" s="19">
        <f>U20*500</f>
        <v>0</v>
      </c>
      <c r="W20" s="19">
        <v>1243756</v>
      </c>
      <c r="X20" s="11" t="s">
        <v>44</v>
      </c>
      <c r="Y20" s="11" t="s">
        <v>216</v>
      </c>
      <c r="Z20" s="14">
        <v>2022</v>
      </c>
      <c r="AA20" s="24">
        <v>44603</v>
      </c>
      <c r="AB20" s="25" t="s">
        <v>217</v>
      </c>
    </row>
    <row r="21" spans="1:28" s="13" customFormat="1" ht="95.1" customHeight="1" x14ac:dyDescent="0.25">
      <c r="A21" s="19" t="s">
        <v>66</v>
      </c>
      <c r="B21" s="19" t="s">
        <v>17</v>
      </c>
      <c r="C21" s="19" t="s">
        <v>205</v>
      </c>
      <c r="D21" s="19" t="s">
        <v>206</v>
      </c>
      <c r="E21" s="19" t="s">
        <v>178</v>
      </c>
      <c r="F21" s="14" t="s">
        <v>179</v>
      </c>
      <c r="G21" s="19" t="s">
        <v>180</v>
      </c>
      <c r="H21" s="19"/>
      <c r="I21" s="19" t="s">
        <v>49</v>
      </c>
      <c r="J21" s="19">
        <v>2</v>
      </c>
      <c r="K21" s="28" t="s">
        <v>241</v>
      </c>
      <c r="L21" s="19" t="s">
        <v>181</v>
      </c>
      <c r="M21" s="19">
        <v>0</v>
      </c>
      <c r="N21" s="19" t="s">
        <v>68</v>
      </c>
      <c r="O21" s="19" t="s">
        <v>47</v>
      </c>
      <c r="P21" s="19">
        <v>1</v>
      </c>
      <c r="Q21" s="23" t="s">
        <v>74</v>
      </c>
      <c r="R21" s="23" t="s">
        <v>161</v>
      </c>
      <c r="S21" s="24">
        <v>44603</v>
      </c>
      <c r="T21" s="20" t="s">
        <v>45</v>
      </c>
      <c r="U21" s="14">
        <v>8</v>
      </c>
      <c r="V21" s="19">
        <f>U21*500</f>
        <v>4000</v>
      </c>
      <c r="W21" s="19">
        <v>1243756</v>
      </c>
      <c r="X21" s="11" t="s">
        <v>44</v>
      </c>
      <c r="Y21" s="11" t="s">
        <v>216</v>
      </c>
      <c r="Z21" s="14">
        <v>2022</v>
      </c>
      <c r="AA21" s="24">
        <v>44603</v>
      </c>
      <c r="AB21" s="25" t="s">
        <v>217</v>
      </c>
    </row>
    <row r="22" spans="1:28" s="13" customFormat="1" ht="95.1" customHeight="1" x14ac:dyDescent="0.25">
      <c r="A22" s="19" t="s">
        <v>66</v>
      </c>
      <c r="B22" s="19" t="s">
        <v>17</v>
      </c>
      <c r="C22" s="19" t="s">
        <v>205</v>
      </c>
      <c r="D22" s="19" t="s">
        <v>206</v>
      </c>
      <c r="E22" s="19" t="s">
        <v>182</v>
      </c>
      <c r="F22" s="14" t="s">
        <v>183</v>
      </c>
      <c r="G22" s="19" t="s">
        <v>180</v>
      </c>
      <c r="H22" s="19"/>
      <c r="I22" s="19" t="s">
        <v>49</v>
      </c>
      <c r="J22" s="19">
        <v>2</v>
      </c>
      <c r="K22" s="28" t="s">
        <v>241</v>
      </c>
      <c r="L22" s="19" t="s">
        <v>181</v>
      </c>
      <c r="M22" s="19">
        <v>0</v>
      </c>
      <c r="N22" s="19" t="s">
        <v>68</v>
      </c>
      <c r="O22" s="19" t="s">
        <v>47</v>
      </c>
      <c r="P22" s="19">
        <v>1</v>
      </c>
      <c r="Q22" s="23" t="s">
        <v>74</v>
      </c>
      <c r="R22" s="23" t="s">
        <v>161</v>
      </c>
      <c r="S22" s="24">
        <v>44603</v>
      </c>
      <c r="T22" s="20" t="s">
        <v>45</v>
      </c>
      <c r="U22" s="14">
        <v>8</v>
      </c>
      <c r="V22" s="19">
        <f>U22*500</f>
        <v>4000</v>
      </c>
      <c r="W22" s="19">
        <v>1243756</v>
      </c>
      <c r="X22" s="11" t="s">
        <v>44</v>
      </c>
      <c r="Y22" s="11" t="s">
        <v>216</v>
      </c>
      <c r="Z22" s="14">
        <v>2022</v>
      </c>
      <c r="AA22" s="24">
        <v>44603</v>
      </c>
      <c r="AB22" s="25" t="s">
        <v>217</v>
      </c>
    </row>
    <row r="23" spans="1:28" s="13" customFormat="1" ht="95.1" customHeight="1" x14ac:dyDescent="0.25">
      <c r="A23" s="19" t="s">
        <v>66</v>
      </c>
      <c r="B23" s="19" t="s">
        <v>52</v>
      </c>
      <c r="C23" s="19" t="s">
        <v>207</v>
      </c>
      <c r="D23" s="19" t="s">
        <v>42</v>
      </c>
      <c r="E23" s="19" t="s">
        <v>178</v>
      </c>
      <c r="F23" s="14" t="s">
        <v>179</v>
      </c>
      <c r="G23" s="19" t="s">
        <v>180</v>
      </c>
      <c r="H23" s="19"/>
      <c r="I23" s="19" t="s">
        <v>49</v>
      </c>
      <c r="J23" s="19">
        <v>2</v>
      </c>
      <c r="K23" s="28" t="s">
        <v>241</v>
      </c>
      <c r="L23" s="19" t="s">
        <v>181</v>
      </c>
      <c r="M23" s="19">
        <v>0</v>
      </c>
      <c r="N23" s="19" t="s">
        <v>68</v>
      </c>
      <c r="O23" s="19" t="s">
        <v>47</v>
      </c>
      <c r="P23" s="19">
        <v>1</v>
      </c>
      <c r="Q23" s="23" t="s">
        <v>75</v>
      </c>
      <c r="R23" s="23" t="s">
        <v>161</v>
      </c>
      <c r="S23" s="24">
        <v>44603</v>
      </c>
      <c r="T23" s="20" t="s">
        <v>45</v>
      </c>
      <c r="U23" s="14">
        <v>96</v>
      </c>
      <c r="V23" s="19">
        <f t="shared" si="0"/>
        <v>384</v>
      </c>
      <c r="W23" s="19">
        <v>1243756</v>
      </c>
      <c r="X23" s="11" t="s">
        <v>44</v>
      </c>
      <c r="Y23" s="11" t="s">
        <v>216</v>
      </c>
      <c r="Z23" s="14">
        <v>2022</v>
      </c>
      <c r="AA23" s="24">
        <v>44603</v>
      </c>
      <c r="AB23" s="25" t="s">
        <v>217</v>
      </c>
    </row>
    <row r="24" spans="1:28" s="13" customFormat="1" ht="95.1" customHeight="1" x14ac:dyDescent="0.25">
      <c r="A24" s="19" t="s">
        <v>66</v>
      </c>
      <c r="B24" s="19" t="s">
        <v>52</v>
      </c>
      <c r="C24" s="19" t="s">
        <v>207</v>
      </c>
      <c r="D24" s="19" t="s">
        <v>42</v>
      </c>
      <c r="E24" s="19" t="s">
        <v>182</v>
      </c>
      <c r="F24" s="14" t="s">
        <v>183</v>
      </c>
      <c r="G24" s="19" t="s">
        <v>180</v>
      </c>
      <c r="H24" s="19"/>
      <c r="I24" s="19" t="s">
        <v>49</v>
      </c>
      <c r="J24" s="19">
        <v>2</v>
      </c>
      <c r="K24" s="28" t="s">
        <v>241</v>
      </c>
      <c r="L24" s="19" t="s">
        <v>181</v>
      </c>
      <c r="M24" s="19">
        <v>0</v>
      </c>
      <c r="N24" s="19" t="s">
        <v>68</v>
      </c>
      <c r="O24" s="19" t="s">
        <v>47</v>
      </c>
      <c r="P24" s="19">
        <v>1</v>
      </c>
      <c r="Q24" s="23" t="s">
        <v>75</v>
      </c>
      <c r="R24" s="23" t="s">
        <v>161</v>
      </c>
      <c r="S24" s="24">
        <v>44603</v>
      </c>
      <c r="T24" s="20" t="s">
        <v>45</v>
      </c>
      <c r="U24" s="14">
        <v>96</v>
      </c>
      <c r="V24" s="19">
        <f t="shared" si="0"/>
        <v>384</v>
      </c>
      <c r="W24" s="19">
        <v>1243756</v>
      </c>
      <c r="X24" s="11" t="s">
        <v>44</v>
      </c>
      <c r="Y24" s="11" t="s">
        <v>216</v>
      </c>
      <c r="Z24" s="14">
        <v>2022</v>
      </c>
      <c r="AA24" s="24">
        <v>44603</v>
      </c>
      <c r="AB24" s="25" t="s">
        <v>217</v>
      </c>
    </row>
    <row r="25" spans="1:28" s="13" customFormat="1" ht="95.1" customHeight="1" x14ac:dyDescent="0.25">
      <c r="A25" s="19" t="s">
        <v>66</v>
      </c>
      <c r="B25" s="19" t="s">
        <v>18</v>
      </c>
      <c r="C25" s="19" t="s">
        <v>208</v>
      </c>
      <c r="D25" s="19" t="s">
        <v>209</v>
      </c>
      <c r="E25" s="19" t="s">
        <v>178</v>
      </c>
      <c r="F25" s="14" t="s">
        <v>179</v>
      </c>
      <c r="G25" s="19" t="s">
        <v>180</v>
      </c>
      <c r="H25" s="19"/>
      <c r="I25" s="19" t="s">
        <v>49</v>
      </c>
      <c r="J25" s="19">
        <v>2</v>
      </c>
      <c r="K25" s="28" t="s">
        <v>241</v>
      </c>
      <c r="L25" s="19" t="s">
        <v>181</v>
      </c>
      <c r="M25" s="19">
        <v>0</v>
      </c>
      <c r="N25" s="19" t="s">
        <v>68</v>
      </c>
      <c r="O25" s="19" t="s">
        <v>47</v>
      </c>
      <c r="P25" s="19">
        <v>1</v>
      </c>
      <c r="Q25" s="23"/>
      <c r="R25" s="23" t="s">
        <v>161</v>
      </c>
      <c r="S25" s="24">
        <v>44603</v>
      </c>
      <c r="T25" s="20" t="s">
        <v>45</v>
      </c>
      <c r="U25" s="14">
        <v>0</v>
      </c>
      <c r="V25" s="19">
        <f>U25*500</f>
        <v>0</v>
      </c>
      <c r="W25" s="19">
        <v>1243756</v>
      </c>
      <c r="X25" s="11" t="s">
        <v>44</v>
      </c>
      <c r="Y25" s="11" t="s">
        <v>216</v>
      </c>
      <c r="Z25" s="14">
        <v>2022</v>
      </c>
      <c r="AA25" s="24">
        <v>44603</v>
      </c>
      <c r="AB25" s="25" t="s">
        <v>217</v>
      </c>
    </row>
    <row r="26" spans="1:28" s="13" customFormat="1" ht="95.1" customHeight="1" x14ac:dyDescent="0.25">
      <c r="A26" s="19" t="s">
        <v>66</v>
      </c>
      <c r="B26" s="19" t="s">
        <v>18</v>
      </c>
      <c r="C26" s="19" t="s">
        <v>208</v>
      </c>
      <c r="D26" s="19" t="s">
        <v>209</v>
      </c>
      <c r="E26" s="19" t="s">
        <v>182</v>
      </c>
      <c r="F26" s="14" t="s">
        <v>183</v>
      </c>
      <c r="G26" s="19" t="s">
        <v>180</v>
      </c>
      <c r="H26" s="19"/>
      <c r="I26" s="19" t="s">
        <v>49</v>
      </c>
      <c r="J26" s="19">
        <v>2</v>
      </c>
      <c r="K26" s="28" t="s">
        <v>241</v>
      </c>
      <c r="L26" s="19" t="s">
        <v>181</v>
      </c>
      <c r="M26" s="19">
        <v>0</v>
      </c>
      <c r="N26" s="19" t="s">
        <v>68</v>
      </c>
      <c r="O26" s="19" t="s">
        <v>47</v>
      </c>
      <c r="P26" s="19">
        <v>1</v>
      </c>
      <c r="Q26" s="23"/>
      <c r="R26" s="23" t="s">
        <v>161</v>
      </c>
      <c r="S26" s="24">
        <v>44603</v>
      </c>
      <c r="T26" s="20" t="s">
        <v>45</v>
      </c>
      <c r="U26" s="14">
        <v>0</v>
      </c>
      <c r="V26" s="19">
        <f>U26*500</f>
        <v>0</v>
      </c>
      <c r="W26" s="19">
        <v>1243756</v>
      </c>
      <c r="X26" s="11" t="s">
        <v>44</v>
      </c>
      <c r="Y26" s="11" t="s">
        <v>216</v>
      </c>
      <c r="Z26" s="14">
        <v>2022</v>
      </c>
      <c r="AA26" s="24">
        <v>44603</v>
      </c>
      <c r="AB26" s="25" t="s">
        <v>217</v>
      </c>
    </row>
    <row r="27" spans="1:28" s="13" customFormat="1" ht="95.1" customHeight="1" x14ac:dyDescent="0.25">
      <c r="A27" s="19" t="s">
        <v>66</v>
      </c>
      <c r="B27" s="19" t="s">
        <v>53</v>
      </c>
      <c r="C27" s="19" t="s">
        <v>210</v>
      </c>
      <c r="D27" s="19" t="s">
        <v>211</v>
      </c>
      <c r="E27" s="19" t="s">
        <v>178</v>
      </c>
      <c r="F27" s="14" t="s">
        <v>179</v>
      </c>
      <c r="G27" s="19" t="s">
        <v>180</v>
      </c>
      <c r="H27" s="19"/>
      <c r="I27" s="19" t="s">
        <v>49</v>
      </c>
      <c r="J27" s="19">
        <v>2</v>
      </c>
      <c r="K27" s="28" t="s">
        <v>241</v>
      </c>
      <c r="L27" s="19" t="s">
        <v>181</v>
      </c>
      <c r="M27" s="19">
        <v>0</v>
      </c>
      <c r="N27" s="19" t="s">
        <v>68</v>
      </c>
      <c r="O27" s="19" t="s">
        <v>47</v>
      </c>
      <c r="P27" s="19">
        <v>1</v>
      </c>
      <c r="Q27" s="23" t="s">
        <v>75</v>
      </c>
      <c r="R27" s="23" t="s">
        <v>161</v>
      </c>
      <c r="S27" s="24">
        <v>44603</v>
      </c>
      <c r="T27" s="20" t="s">
        <v>45</v>
      </c>
      <c r="U27" s="14">
        <v>9</v>
      </c>
      <c r="V27" s="19">
        <f>U27*500</f>
        <v>4500</v>
      </c>
      <c r="W27" s="19">
        <v>1243756</v>
      </c>
      <c r="X27" s="11" t="s">
        <v>44</v>
      </c>
      <c r="Y27" s="11" t="s">
        <v>216</v>
      </c>
      <c r="Z27" s="14">
        <v>2022</v>
      </c>
      <c r="AA27" s="24">
        <v>44603</v>
      </c>
      <c r="AB27" s="25" t="s">
        <v>217</v>
      </c>
    </row>
    <row r="28" spans="1:28" s="13" customFormat="1" ht="95.1" customHeight="1" x14ac:dyDescent="0.25">
      <c r="A28" s="19" t="s">
        <v>66</v>
      </c>
      <c r="B28" s="19" t="s">
        <v>53</v>
      </c>
      <c r="C28" s="19" t="s">
        <v>210</v>
      </c>
      <c r="D28" s="19" t="s">
        <v>211</v>
      </c>
      <c r="E28" s="19" t="s">
        <v>182</v>
      </c>
      <c r="F28" s="14" t="s">
        <v>183</v>
      </c>
      <c r="G28" s="19" t="s">
        <v>180</v>
      </c>
      <c r="H28" s="19"/>
      <c r="I28" s="19" t="s">
        <v>49</v>
      </c>
      <c r="J28" s="19">
        <v>2</v>
      </c>
      <c r="K28" s="28" t="s">
        <v>241</v>
      </c>
      <c r="L28" s="19" t="s">
        <v>181</v>
      </c>
      <c r="M28" s="19">
        <v>0</v>
      </c>
      <c r="N28" s="19" t="s">
        <v>68</v>
      </c>
      <c r="O28" s="19" t="s">
        <v>47</v>
      </c>
      <c r="P28" s="19">
        <v>1</v>
      </c>
      <c r="Q28" s="23" t="s">
        <v>75</v>
      </c>
      <c r="R28" s="23" t="s">
        <v>161</v>
      </c>
      <c r="S28" s="24">
        <v>44603</v>
      </c>
      <c r="T28" s="20" t="s">
        <v>45</v>
      </c>
      <c r="U28" s="14">
        <v>9</v>
      </c>
      <c r="V28" s="19">
        <f>U28*500</f>
        <v>4500</v>
      </c>
      <c r="W28" s="19">
        <v>1243756</v>
      </c>
      <c r="X28" s="11" t="s">
        <v>44</v>
      </c>
      <c r="Y28" s="11" t="s">
        <v>216</v>
      </c>
      <c r="Z28" s="14">
        <v>2022</v>
      </c>
      <c r="AA28" s="24">
        <v>44603</v>
      </c>
      <c r="AB28" s="25" t="s">
        <v>217</v>
      </c>
    </row>
    <row r="29" spans="1:28" s="13" customFormat="1" ht="95.1" customHeight="1" x14ac:dyDescent="0.25">
      <c r="A29" s="19" t="s">
        <v>66</v>
      </c>
      <c r="B29" s="19" t="s">
        <v>212</v>
      </c>
      <c r="C29" s="19" t="s">
        <v>213</v>
      </c>
      <c r="D29" s="19" t="s">
        <v>214</v>
      </c>
      <c r="E29" s="19" t="s">
        <v>178</v>
      </c>
      <c r="F29" s="14" t="s">
        <v>179</v>
      </c>
      <c r="G29" s="19" t="s">
        <v>180</v>
      </c>
      <c r="H29" s="19"/>
      <c r="I29" s="19" t="s">
        <v>49</v>
      </c>
      <c r="J29" s="19">
        <v>2</v>
      </c>
      <c r="K29" s="28" t="s">
        <v>241</v>
      </c>
      <c r="L29" s="19" t="s">
        <v>181</v>
      </c>
      <c r="M29" s="19">
        <v>0</v>
      </c>
      <c r="N29" s="19" t="s">
        <v>68</v>
      </c>
      <c r="O29" s="19" t="s">
        <v>47</v>
      </c>
      <c r="P29" s="19">
        <v>1</v>
      </c>
      <c r="Q29" s="23"/>
      <c r="R29" s="23" t="s">
        <v>161</v>
      </c>
      <c r="S29" s="24">
        <v>44603</v>
      </c>
      <c r="T29" s="20" t="s">
        <v>45</v>
      </c>
      <c r="U29" s="14">
        <v>32</v>
      </c>
      <c r="V29" s="19">
        <f t="shared" si="0"/>
        <v>128</v>
      </c>
      <c r="W29" s="19">
        <v>1243756</v>
      </c>
      <c r="X29" s="11" t="s">
        <v>44</v>
      </c>
      <c r="Y29" s="11" t="s">
        <v>216</v>
      </c>
      <c r="Z29" s="14">
        <v>2022</v>
      </c>
      <c r="AA29" s="24">
        <v>44603</v>
      </c>
      <c r="AB29" s="25" t="s">
        <v>217</v>
      </c>
    </row>
    <row r="30" spans="1:28" ht="81" x14ac:dyDescent="0.25">
      <c r="A30" s="19" t="s">
        <v>66</v>
      </c>
      <c r="B30" s="19" t="s">
        <v>212</v>
      </c>
      <c r="C30" s="19" t="s">
        <v>213</v>
      </c>
      <c r="D30" s="19" t="s">
        <v>214</v>
      </c>
      <c r="E30" s="19" t="s">
        <v>182</v>
      </c>
      <c r="F30" s="14" t="s">
        <v>183</v>
      </c>
      <c r="G30" s="19" t="s">
        <v>180</v>
      </c>
      <c r="H30" s="19"/>
      <c r="I30" s="19" t="s">
        <v>49</v>
      </c>
      <c r="J30" s="19">
        <v>2</v>
      </c>
      <c r="K30" s="28" t="s">
        <v>241</v>
      </c>
      <c r="L30" s="19" t="s">
        <v>181</v>
      </c>
      <c r="M30" s="19">
        <v>0</v>
      </c>
      <c r="N30" s="19" t="s">
        <v>68</v>
      </c>
      <c r="O30" s="19" t="s">
        <v>47</v>
      </c>
      <c r="P30" s="19">
        <v>1</v>
      </c>
      <c r="Q30" s="23"/>
      <c r="R30" s="23" t="s">
        <v>161</v>
      </c>
      <c r="S30" s="24">
        <v>44603</v>
      </c>
      <c r="T30" s="20" t="s">
        <v>45</v>
      </c>
      <c r="U30" s="14">
        <v>32</v>
      </c>
      <c r="V30" s="19">
        <f t="shared" si="0"/>
        <v>128</v>
      </c>
      <c r="W30" s="19">
        <v>1243756</v>
      </c>
      <c r="X30" s="11" t="s">
        <v>44</v>
      </c>
      <c r="Y30" s="11" t="s">
        <v>216</v>
      </c>
      <c r="Z30" s="14">
        <v>2022</v>
      </c>
      <c r="AA30" s="24">
        <v>44603</v>
      </c>
      <c r="AB30" s="25" t="s">
        <v>217</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workbookViewId="0">
      <selection activeCell="AB12" sqref="AB12"/>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250</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44866</v>
      </c>
      <c r="T11" s="19" t="s">
        <v>45</v>
      </c>
      <c r="U11" s="14">
        <v>12</v>
      </c>
      <c r="V11" s="14">
        <v>0</v>
      </c>
      <c r="W11" s="19">
        <f>V11*500</f>
        <v>0</v>
      </c>
      <c r="X11" s="11" t="s">
        <v>44</v>
      </c>
      <c r="Y11" s="11" t="s">
        <v>216</v>
      </c>
      <c r="Z11" s="14">
        <v>2022</v>
      </c>
      <c r="AA11" s="26">
        <v>44866</v>
      </c>
      <c r="AB11" s="19" t="s">
        <v>251</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44866</v>
      </c>
      <c r="T12" s="19" t="s">
        <v>45</v>
      </c>
      <c r="U12" s="14">
        <f>U11</f>
        <v>12</v>
      </c>
      <c r="V12" s="14">
        <v>0</v>
      </c>
      <c r="W12" s="19">
        <f>V12*500</f>
        <v>0</v>
      </c>
      <c r="X12" s="11" t="s">
        <v>44</v>
      </c>
      <c r="Y12" s="11" t="s">
        <v>216</v>
      </c>
      <c r="Z12" s="14">
        <v>2022</v>
      </c>
      <c r="AA12" s="26">
        <v>44866</v>
      </c>
      <c r="AB12" s="19" t="s">
        <v>251</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44866</v>
      </c>
      <c r="T13" s="19" t="s">
        <v>45</v>
      </c>
      <c r="U13" s="14">
        <v>306</v>
      </c>
      <c r="V13" s="14">
        <v>279</v>
      </c>
      <c r="W13" s="19">
        <f t="shared" ref="W13:W30" si="0">V13*4</f>
        <v>1116</v>
      </c>
      <c r="X13" s="11" t="s">
        <v>44</v>
      </c>
      <c r="Y13" s="11" t="s">
        <v>216</v>
      </c>
      <c r="Z13" s="14">
        <v>2022</v>
      </c>
      <c r="AA13" s="26">
        <v>44866</v>
      </c>
      <c r="AB13" s="19" t="s">
        <v>251</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44866</v>
      </c>
      <c r="T14" s="19" t="s">
        <v>45</v>
      </c>
      <c r="U14" s="14">
        <f>U13</f>
        <v>306</v>
      </c>
      <c r="V14" s="14">
        <f>V13</f>
        <v>279</v>
      </c>
      <c r="W14" s="19">
        <f t="shared" si="0"/>
        <v>1116</v>
      </c>
      <c r="X14" s="11" t="s">
        <v>44</v>
      </c>
      <c r="Y14" s="11" t="s">
        <v>216</v>
      </c>
      <c r="Z14" s="14">
        <v>2022</v>
      </c>
      <c r="AA14" s="26">
        <v>44866</v>
      </c>
      <c r="AB14" s="19" t="s">
        <v>251</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44866</v>
      </c>
      <c r="T15" s="19" t="s">
        <v>45</v>
      </c>
      <c r="U15" s="14">
        <v>11</v>
      </c>
      <c r="V15" s="14">
        <v>8</v>
      </c>
      <c r="W15" s="19">
        <f t="shared" si="0"/>
        <v>32</v>
      </c>
      <c r="X15" s="11" t="s">
        <v>44</v>
      </c>
      <c r="Y15" s="11" t="s">
        <v>216</v>
      </c>
      <c r="Z15" s="14">
        <v>2022</v>
      </c>
      <c r="AA15" s="26">
        <v>44866</v>
      </c>
      <c r="AB15" s="19" t="s">
        <v>251</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44866</v>
      </c>
      <c r="T16" s="19" t="s">
        <v>45</v>
      </c>
      <c r="U16" s="14">
        <v>11</v>
      </c>
      <c r="V16" s="14">
        <v>11</v>
      </c>
      <c r="W16" s="19">
        <f t="shared" si="0"/>
        <v>44</v>
      </c>
      <c r="X16" s="11" t="s">
        <v>44</v>
      </c>
      <c r="Y16" s="11" t="s">
        <v>216</v>
      </c>
      <c r="Z16" s="14">
        <v>2022</v>
      </c>
      <c r="AA16" s="26">
        <v>44866</v>
      </c>
      <c r="AB16" s="19" t="s">
        <v>251</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44866</v>
      </c>
      <c r="T17" s="19" t="s">
        <v>45</v>
      </c>
      <c r="U17" s="14">
        <v>1</v>
      </c>
      <c r="V17" s="14">
        <v>1</v>
      </c>
      <c r="W17" s="19">
        <f t="shared" si="0"/>
        <v>4</v>
      </c>
      <c r="X17" s="11" t="s">
        <v>44</v>
      </c>
      <c r="Y17" s="11" t="s">
        <v>216</v>
      </c>
      <c r="Z17" s="14">
        <v>2022</v>
      </c>
      <c r="AA17" s="26">
        <v>44866</v>
      </c>
      <c r="AB17" s="19" t="s">
        <v>251</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44866</v>
      </c>
      <c r="T18" s="19" t="s">
        <v>45</v>
      </c>
      <c r="U18" s="14">
        <v>3</v>
      </c>
      <c r="V18" s="14">
        <v>1</v>
      </c>
      <c r="W18" s="19">
        <f t="shared" si="0"/>
        <v>4</v>
      </c>
      <c r="X18" s="11" t="s">
        <v>44</v>
      </c>
      <c r="Y18" s="11" t="s">
        <v>216</v>
      </c>
      <c r="Z18" s="14">
        <v>2022</v>
      </c>
      <c r="AA18" s="26">
        <v>44866</v>
      </c>
      <c r="AB18" s="19" t="s">
        <v>251</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44866</v>
      </c>
      <c r="T19" s="19" t="s">
        <v>45</v>
      </c>
      <c r="U19" s="14">
        <v>2</v>
      </c>
      <c r="V19" s="14">
        <v>4</v>
      </c>
      <c r="W19" s="19">
        <f>V19*500</f>
        <v>2000</v>
      </c>
      <c r="X19" s="11" t="s">
        <v>44</v>
      </c>
      <c r="Y19" s="11" t="s">
        <v>216</v>
      </c>
      <c r="Z19" s="14">
        <v>2022</v>
      </c>
      <c r="AA19" s="26">
        <v>44866</v>
      </c>
      <c r="AB19" s="19" t="s">
        <v>251</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44866</v>
      </c>
      <c r="T20" s="19" t="s">
        <v>45</v>
      </c>
      <c r="U20" s="14">
        <f>U19</f>
        <v>2</v>
      </c>
      <c r="V20" s="14">
        <f>V19</f>
        <v>4</v>
      </c>
      <c r="W20" s="19">
        <f>V20*500</f>
        <v>2000</v>
      </c>
      <c r="X20" s="11" t="s">
        <v>44</v>
      </c>
      <c r="Y20" s="11" t="s">
        <v>216</v>
      </c>
      <c r="Z20" s="14">
        <v>2022</v>
      </c>
      <c r="AA20" s="26">
        <v>44866</v>
      </c>
      <c r="AB20" s="19" t="s">
        <v>251</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44866</v>
      </c>
      <c r="T21" s="19" t="s">
        <v>45</v>
      </c>
      <c r="U21" s="14">
        <v>19</v>
      </c>
      <c r="V21" s="14">
        <v>16</v>
      </c>
      <c r="W21" s="19">
        <f>V21*500</f>
        <v>8000</v>
      </c>
      <c r="X21" s="11" t="s">
        <v>44</v>
      </c>
      <c r="Y21" s="11" t="s">
        <v>216</v>
      </c>
      <c r="Z21" s="14">
        <v>2022</v>
      </c>
      <c r="AA21" s="26">
        <v>44866</v>
      </c>
      <c r="AB21" s="19" t="s">
        <v>251</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44866</v>
      </c>
      <c r="T22" s="19" t="s">
        <v>45</v>
      </c>
      <c r="U22" s="14">
        <f>U21</f>
        <v>19</v>
      </c>
      <c r="V22" s="14">
        <f>V21</f>
        <v>16</v>
      </c>
      <c r="W22" s="19">
        <f>V22*500</f>
        <v>8000</v>
      </c>
      <c r="X22" s="11" t="s">
        <v>44</v>
      </c>
      <c r="Y22" s="11" t="s">
        <v>216</v>
      </c>
      <c r="Z22" s="14">
        <v>2022</v>
      </c>
      <c r="AA22" s="26">
        <v>44866</v>
      </c>
      <c r="AB22" s="19" t="s">
        <v>251</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44866</v>
      </c>
      <c r="T23" s="19" t="s">
        <v>45</v>
      </c>
      <c r="U23" s="14">
        <v>79</v>
      </c>
      <c r="V23" s="14">
        <v>78</v>
      </c>
      <c r="W23" s="19">
        <f t="shared" si="0"/>
        <v>312</v>
      </c>
      <c r="X23" s="11" t="s">
        <v>44</v>
      </c>
      <c r="Y23" s="11" t="s">
        <v>216</v>
      </c>
      <c r="Z23" s="14">
        <v>2022</v>
      </c>
      <c r="AA23" s="26">
        <v>44866</v>
      </c>
      <c r="AB23" s="19" t="s">
        <v>251</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44866</v>
      </c>
      <c r="T24" s="19" t="s">
        <v>45</v>
      </c>
      <c r="U24" s="14">
        <f>U23</f>
        <v>79</v>
      </c>
      <c r="V24" s="14">
        <f>V23</f>
        <v>78</v>
      </c>
      <c r="W24" s="19">
        <f t="shared" si="0"/>
        <v>312</v>
      </c>
      <c r="X24" s="11" t="s">
        <v>44</v>
      </c>
      <c r="Y24" s="11" t="s">
        <v>216</v>
      </c>
      <c r="Z24" s="14">
        <v>2022</v>
      </c>
      <c r="AA24" s="26">
        <v>44866</v>
      </c>
      <c r="AB24" s="19" t="s">
        <v>251</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44866</v>
      </c>
      <c r="T25" s="19" t="s">
        <v>45</v>
      </c>
      <c r="U25" s="14">
        <v>2</v>
      </c>
      <c r="V25" s="14">
        <v>4</v>
      </c>
      <c r="W25" s="19">
        <f>V25*500</f>
        <v>2000</v>
      </c>
      <c r="X25" s="11" t="s">
        <v>44</v>
      </c>
      <c r="Y25" s="11" t="s">
        <v>216</v>
      </c>
      <c r="Z25" s="14">
        <v>2022</v>
      </c>
      <c r="AA25" s="26">
        <v>44866</v>
      </c>
      <c r="AB25" s="19" t="s">
        <v>251</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44866</v>
      </c>
      <c r="T26" s="19" t="s">
        <v>45</v>
      </c>
      <c r="U26" s="14">
        <f>U25</f>
        <v>2</v>
      </c>
      <c r="V26" s="14">
        <f>V25</f>
        <v>4</v>
      </c>
      <c r="W26" s="19">
        <f>V26*500</f>
        <v>2000</v>
      </c>
      <c r="X26" s="11" t="s">
        <v>44</v>
      </c>
      <c r="Y26" s="11" t="s">
        <v>216</v>
      </c>
      <c r="Z26" s="14">
        <v>2022</v>
      </c>
      <c r="AA26" s="26">
        <v>44866</v>
      </c>
      <c r="AB26" s="19" t="s">
        <v>251</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44866</v>
      </c>
      <c r="T27" s="19" t="s">
        <v>45</v>
      </c>
      <c r="U27" s="14">
        <v>43</v>
      </c>
      <c r="V27" s="14">
        <v>25</v>
      </c>
      <c r="W27" s="19">
        <f>V27*500</f>
        <v>12500</v>
      </c>
      <c r="X27" s="11" t="s">
        <v>44</v>
      </c>
      <c r="Y27" s="11" t="s">
        <v>216</v>
      </c>
      <c r="Z27" s="14">
        <v>2022</v>
      </c>
      <c r="AA27" s="26">
        <v>44866</v>
      </c>
      <c r="AB27" s="19" t="s">
        <v>251</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44866</v>
      </c>
      <c r="T28" s="19" t="s">
        <v>45</v>
      </c>
      <c r="U28" s="14">
        <f>U27</f>
        <v>43</v>
      </c>
      <c r="V28" s="14">
        <f>V27</f>
        <v>25</v>
      </c>
      <c r="W28" s="19">
        <f>V28*500</f>
        <v>12500</v>
      </c>
      <c r="X28" s="11" t="s">
        <v>44</v>
      </c>
      <c r="Y28" s="11" t="s">
        <v>216</v>
      </c>
      <c r="Z28" s="14">
        <v>2022</v>
      </c>
      <c r="AA28" s="26">
        <v>44866</v>
      </c>
      <c r="AB28" s="19" t="s">
        <v>251</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44866</v>
      </c>
      <c r="T29" s="19" t="s">
        <v>45</v>
      </c>
      <c r="U29" s="14">
        <v>0</v>
      </c>
      <c r="V29" s="14">
        <v>23</v>
      </c>
      <c r="W29" s="19">
        <f t="shared" si="0"/>
        <v>92</v>
      </c>
      <c r="X29" s="11" t="s">
        <v>44</v>
      </c>
      <c r="Y29" s="11" t="s">
        <v>216</v>
      </c>
      <c r="Z29" s="14">
        <v>2022</v>
      </c>
      <c r="AA29" s="26">
        <v>44866</v>
      </c>
      <c r="AB29" s="19" t="s">
        <v>251</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44866</v>
      </c>
      <c r="T30" s="19" t="s">
        <v>45</v>
      </c>
      <c r="U30" s="14">
        <f>U29</f>
        <v>0</v>
      </c>
      <c r="V30" s="14">
        <f>V29</f>
        <v>23</v>
      </c>
      <c r="W30" s="19">
        <f t="shared" si="0"/>
        <v>92</v>
      </c>
      <c r="X30" s="11" t="s">
        <v>44</v>
      </c>
      <c r="Y30" s="11" t="s">
        <v>216</v>
      </c>
      <c r="Z30" s="14">
        <v>2022</v>
      </c>
      <c r="AA30" s="26">
        <v>44866</v>
      </c>
      <c r="AB30" s="19" t="s">
        <v>251</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workbookViewId="0">
      <selection activeCell="U11" sqref="U11"/>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257</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44897</v>
      </c>
      <c r="T11" s="19" t="s">
        <v>45</v>
      </c>
      <c r="U11" s="14">
        <v>0</v>
      </c>
      <c r="V11" s="14">
        <v>0</v>
      </c>
      <c r="W11" s="19">
        <f>V11*500</f>
        <v>0</v>
      </c>
      <c r="X11" s="11" t="s">
        <v>44</v>
      </c>
      <c r="Y11" s="11" t="s">
        <v>216</v>
      </c>
      <c r="Z11" s="14">
        <v>2022</v>
      </c>
      <c r="AA11" s="26">
        <v>44907</v>
      </c>
      <c r="AB11" s="19" t="s">
        <v>258</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44897</v>
      </c>
      <c r="T12" s="19" t="s">
        <v>45</v>
      </c>
      <c r="U12" s="14">
        <v>0</v>
      </c>
      <c r="V12" s="14">
        <v>0</v>
      </c>
      <c r="W12" s="19">
        <f>V12*500</f>
        <v>0</v>
      </c>
      <c r="X12" s="11" t="s">
        <v>44</v>
      </c>
      <c r="Y12" s="11" t="s">
        <v>216</v>
      </c>
      <c r="Z12" s="14">
        <v>2022</v>
      </c>
      <c r="AA12" s="26">
        <v>44907</v>
      </c>
      <c r="AB12" s="19" t="s">
        <v>259</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44897</v>
      </c>
      <c r="T13" s="19" t="s">
        <v>45</v>
      </c>
      <c r="U13" s="14">
        <v>286</v>
      </c>
      <c r="V13" s="14">
        <v>279</v>
      </c>
      <c r="W13" s="19">
        <f t="shared" ref="W13:W30" si="0">V13*4</f>
        <v>1116</v>
      </c>
      <c r="X13" s="11" t="s">
        <v>44</v>
      </c>
      <c r="Y13" s="11" t="s">
        <v>216</v>
      </c>
      <c r="Z13" s="14">
        <v>2022</v>
      </c>
      <c r="AA13" s="26">
        <v>44907</v>
      </c>
      <c r="AB13" s="19" t="s">
        <v>260</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44897</v>
      </c>
      <c r="T14" s="19" t="s">
        <v>45</v>
      </c>
      <c r="U14" s="14">
        <f>U13</f>
        <v>286</v>
      </c>
      <c r="V14" s="14">
        <f>V13</f>
        <v>279</v>
      </c>
      <c r="W14" s="19">
        <f t="shared" si="0"/>
        <v>1116</v>
      </c>
      <c r="X14" s="11" t="s">
        <v>44</v>
      </c>
      <c r="Y14" s="11" t="s">
        <v>216</v>
      </c>
      <c r="Z14" s="14">
        <v>2022</v>
      </c>
      <c r="AA14" s="26">
        <v>44907</v>
      </c>
      <c r="AB14" s="19" t="s">
        <v>261</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44897</v>
      </c>
      <c r="T15" s="19" t="s">
        <v>45</v>
      </c>
      <c r="U15" s="14">
        <v>7</v>
      </c>
      <c r="V15" s="14">
        <v>8</v>
      </c>
      <c r="W15" s="19">
        <f t="shared" si="0"/>
        <v>32</v>
      </c>
      <c r="X15" s="11" t="s">
        <v>44</v>
      </c>
      <c r="Y15" s="11" t="s">
        <v>216</v>
      </c>
      <c r="Z15" s="14">
        <v>2022</v>
      </c>
      <c r="AA15" s="26">
        <v>44907</v>
      </c>
      <c r="AB15" s="19" t="s">
        <v>262</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44897</v>
      </c>
      <c r="T16" s="19" t="s">
        <v>45</v>
      </c>
      <c r="U16" s="30">
        <v>7</v>
      </c>
      <c r="V16" s="14">
        <v>11</v>
      </c>
      <c r="W16" s="19">
        <f t="shared" si="0"/>
        <v>44</v>
      </c>
      <c r="X16" s="11" t="s">
        <v>44</v>
      </c>
      <c r="Y16" s="11" t="s">
        <v>216</v>
      </c>
      <c r="Z16" s="14">
        <v>2022</v>
      </c>
      <c r="AA16" s="26">
        <v>44907</v>
      </c>
      <c r="AB16" s="19" t="s">
        <v>263</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44897</v>
      </c>
      <c r="T17" s="19" t="s">
        <v>45</v>
      </c>
      <c r="U17" s="14">
        <v>1</v>
      </c>
      <c r="V17" s="14">
        <v>1</v>
      </c>
      <c r="W17" s="19">
        <f t="shared" si="0"/>
        <v>4</v>
      </c>
      <c r="X17" s="11" t="s">
        <v>44</v>
      </c>
      <c r="Y17" s="11" t="s">
        <v>216</v>
      </c>
      <c r="Z17" s="14">
        <v>2022</v>
      </c>
      <c r="AA17" s="26">
        <v>44907</v>
      </c>
      <c r="AB17" s="19" t="s">
        <v>264</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44897</v>
      </c>
      <c r="T18" s="19" t="s">
        <v>45</v>
      </c>
      <c r="U18" s="14">
        <v>2</v>
      </c>
      <c r="V18" s="14">
        <v>1</v>
      </c>
      <c r="W18" s="19">
        <f t="shared" si="0"/>
        <v>4</v>
      </c>
      <c r="X18" s="11" t="s">
        <v>44</v>
      </c>
      <c r="Y18" s="11" t="s">
        <v>216</v>
      </c>
      <c r="Z18" s="14">
        <v>2022</v>
      </c>
      <c r="AA18" s="26">
        <v>44907</v>
      </c>
      <c r="AB18" s="19" t="s">
        <v>265</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44897</v>
      </c>
      <c r="T19" s="19" t="s">
        <v>45</v>
      </c>
      <c r="U19" s="14">
        <v>0</v>
      </c>
      <c r="V19" s="14">
        <v>4</v>
      </c>
      <c r="W19" s="19">
        <f>V19*500</f>
        <v>2000</v>
      </c>
      <c r="X19" s="11" t="s">
        <v>44</v>
      </c>
      <c r="Y19" s="11" t="s">
        <v>216</v>
      </c>
      <c r="Z19" s="14">
        <v>2022</v>
      </c>
      <c r="AA19" s="26">
        <v>44907</v>
      </c>
      <c r="AB19" s="19" t="s">
        <v>266</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44897</v>
      </c>
      <c r="T20" s="19" t="s">
        <v>45</v>
      </c>
      <c r="U20" s="14">
        <f>U19</f>
        <v>0</v>
      </c>
      <c r="V20" s="14">
        <f>V19</f>
        <v>4</v>
      </c>
      <c r="W20" s="19">
        <f>V20*500</f>
        <v>2000</v>
      </c>
      <c r="X20" s="11" t="s">
        <v>44</v>
      </c>
      <c r="Y20" s="11" t="s">
        <v>216</v>
      </c>
      <c r="Z20" s="14">
        <v>2022</v>
      </c>
      <c r="AA20" s="26">
        <v>44907</v>
      </c>
      <c r="AB20" s="19" t="s">
        <v>267</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44897</v>
      </c>
      <c r="T21" s="19" t="s">
        <v>45</v>
      </c>
      <c r="U21" s="14">
        <v>4</v>
      </c>
      <c r="V21" s="14">
        <v>16</v>
      </c>
      <c r="W21" s="19">
        <f>V21*500</f>
        <v>8000</v>
      </c>
      <c r="X21" s="11" t="s">
        <v>44</v>
      </c>
      <c r="Y21" s="11" t="s">
        <v>216</v>
      </c>
      <c r="Z21" s="14">
        <v>2022</v>
      </c>
      <c r="AA21" s="26">
        <v>44907</v>
      </c>
      <c r="AB21" s="19" t="s">
        <v>268</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44897</v>
      </c>
      <c r="T22" s="19" t="s">
        <v>45</v>
      </c>
      <c r="U22" s="14">
        <f>U21</f>
        <v>4</v>
      </c>
      <c r="V22" s="14">
        <f>V21</f>
        <v>16</v>
      </c>
      <c r="W22" s="19">
        <f>V22*500</f>
        <v>8000</v>
      </c>
      <c r="X22" s="11" t="s">
        <v>44</v>
      </c>
      <c r="Y22" s="11" t="s">
        <v>216</v>
      </c>
      <c r="Z22" s="14">
        <v>2022</v>
      </c>
      <c r="AA22" s="26">
        <v>44907</v>
      </c>
      <c r="AB22" s="19" t="s">
        <v>269</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44897</v>
      </c>
      <c r="T23" s="19" t="s">
        <v>45</v>
      </c>
      <c r="U23" s="14">
        <v>91</v>
      </c>
      <c r="V23" s="14">
        <v>78</v>
      </c>
      <c r="W23" s="19">
        <f t="shared" si="0"/>
        <v>312</v>
      </c>
      <c r="X23" s="11" t="s">
        <v>44</v>
      </c>
      <c r="Y23" s="11" t="s">
        <v>216</v>
      </c>
      <c r="Z23" s="14">
        <v>2022</v>
      </c>
      <c r="AA23" s="26">
        <v>44907</v>
      </c>
      <c r="AB23" s="19" t="s">
        <v>270</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44897</v>
      </c>
      <c r="T24" s="19" t="s">
        <v>45</v>
      </c>
      <c r="U24" s="14">
        <f>U23</f>
        <v>91</v>
      </c>
      <c r="V24" s="14">
        <f>V23</f>
        <v>78</v>
      </c>
      <c r="W24" s="19">
        <f t="shared" si="0"/>
        <v>312</v>
      </c>
      <c r="X24" s="11" t="s">
        <v>44</v>
      </c>
      <c r="Y24" s="11" t="s">
        <v>216</v>
      </c>
      <c r="Z24" s="14">
        <v>2022</v>
      </c>
      <c r="AA24" s="26">
        <v>44907</v>
      </c>
      <c r="AB24" s="19" t="s">
        <v>271</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44897</v>
      </c>
      <c r="T25" s="19" t="s">
        <v>45</v>
      </c>
      <c r="U25" s="14">
        <v>4</v>
      </c>
      <c r="V25" s="14">
        <v>4</v>
      </c>
      <c r="W25" s="19">
        <f>V25*500</f>
        <v>2000</v>
      </c>
      <c r="X25" s="11" t="s">
        <v>44</v>
      </c>
      <c r="Y25" s="11" t="s">
        <v>216</v>
      </c>
      <c r="Z25" s="14">
        <v>2022</v>
      </c>
      <c r="AA25" s="26">
        <v>44907</v>
      </c>
      <c r="AB25" s="19" t="s">
        <v>272</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44897</v>
      </c>
      <c r="T26" s="19" t="s">
        <v>45</v>
      </c>
      <c r="U26" s="14">
        <f>U25</f>
        <v>4</v>
      </c>
      <c r="V26" s="14">
        <f>V25</f>
        <v>4</v>
      </c>
      <c r="W26" s="19">
        <f>V26*500</f>
        <v>2000</v>
      </c>
      <c r="X26" s="11" t="s">
        <v>44</v>
      </c>
      <c r="Y26" s="11" t="s">
        <v>216</v>
      </c>
      <c r="Z26" s="14">
        <v>2022</v>
      </c>
      <c r="AA26" s="26">
        <v>44907</v>
      </c>
      <c r="AB26" s="19" t="s">
        <v>273</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44897</v>
      </c>
      <c r="T27" s="19" t="s">
        <v>45</v>
      </c>
      <c r="U27" s="14">
        <v>17</v>
      </c>
      <c r="V27" s="14">
        <v>25</v>
      </c>
      <c r="W27" s="19">
        <f>V27*500</f>
        <v>12500</v>
      </c>
      <c r="X27" s="11" t="s">
        <v>44</v>
      </c>
      <c r="Y27" s="11" t="s">
        <v>216</v>
      </c>
      <c r="Z27" s="14">
        <v>2022</v>
      </c>
      <c r="AA27" s="26">
        <v>44907</v>
      </c>
      <c r="AB27" s="19" t="s">
        <v>274</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44897</v>
      </c>
      <c r="T28" s="19" t="s">
        <v>45</v>
      </c>
      <c r="U28" s="14">
        <f>U27</f>
        <v>17</v>
      </c>
      <c r="V28" s="14">
        <f>V27</f>
        <v>25</v>
      </c>
      <c r="W28" s="19">
        <f>V28*500</f>
        <v>12500</v>
      </c>
      <c r="X28" s="11" t="s">
        <v>44</v>
      </c>
      <c r="Y28" s="11" t="s">
        <v>216</v>
      </c>
      <c r="Z28" s="14">
        <v>2022</v>
      </c>
      <c r="AA28" s="26">
        <v>44907</v>
      </c>
      <c r="AB28" s="19" t="s">
        <v>275</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44897</v>
      </c>
      <c r="T29" s="19" t="s">
        <v>45</v>
      </c>
      <c r="U29" s="14">
        <v>0</v>
      </c>
      <c r="V29" s="14">
        <v>23</v>
      </c>
      <c r="W29" s="19">
        <f t="shared" si="0"/>
        <v>92</v>
      </c>
      <c r="X29" s="11" t="s">
        <v>44</v>
      </c>
      <c r="Y29" s="11" t="s">
        <v>216</v>
      </c>
      <c r="Z29" s="14">
        <v>2022</v>
      </c>
      <c r="AA29" s="26">
        <v>44907</v>
      </c>
      <c r="AB29" s="19" t="s">
        <v>276</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44897</v>
      </c>
      <c r="T30" s="19" t="s">
        <v>45</v>
      </c>
      <c r="U30" s="14">
        <f>U29</f>
        <v>0</v>
      </c>
      <c r="V30" s="14">
        <f>V29</f>
        <v>23</v>
      </c>
      <c r="W30" s="19">
        <f t="shared" si="0"/>
        <v>92</v>
      </c>
      <c r="X30" s="11" t="s">
        <v>44</v>
      </c>
      <c r="Y30" s="11" t="s">
        <v>216</v>
      </c>
      <c r="Z30" s="14">
        <v>2022</v>
      </c>
      <c r="AA30" s="26">
        <v>44907</v>
      </c>
      <c r="AB30" s="19" t="s">
        <v>277</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workbookViewId="0">
      <selection activeCell="U11" sqref="U11:U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278</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44937</v>
      </c>
      <c r="T11" s="19" t="s">
        <v>45</v>
      </c>
      <c r="U11" s="14">
        <v>0</v>
      </c>
      <c r="V11" s="14">
        <v>0</v>
      </c>
      <c r="W11" s="19">
        <f>V11*500</f>
        <v>0</v>
      </c>
      <c r="X11" s="11" t="s">
        <v>44</v>
      </c>
      <c r="Y11" s="11" t="s">
        <v>216</v>
      </c>
      <c r="Z11" s="14">
        <v>2022</v>
      </c>
      <c r="AA11" s="26">
        <v>44937</v>
      </c>
      <c r="AB11" s="19" t="s">
        <v>258</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44937</v>
      </c>
      <c r="T12" s="19" t="s">
        <v>45</v>
      </c>
      <c r="U12" s="14">
        <v>0</v>
      </c>
      <c r="V12" s="14">
        <v>0</v>
      </c>
      <c r="W12" s="19">
        <f>V12*500</f>
        <v>0</v>
      </c>
      <c r="X12" s="11" t="s">
        <v>44</v>
      </c>
      <c r="Y12" s="11" t="s">
        <v>216</v>
      </c>
      <c r="Z12" s="14">
        <v>2022</v>
      </c>
      <c r="AA12" s="26">
        <v>44937</v>
      </c>
      <c r="AB12" s="19" t="s">
        <v>259</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44937</v>
      </c>
      <c r="T13" s="19" t="s">
        <v>45</v>
      </c>
      <c r="U13" s="14">
        <v>281</v>
      </c>
      <c r="V13" s="14">
        <v>279</v>
      </c>
      <c r="W13" s="19">
        <f t="shared" ref="W13:W30" si="0">V13*4</f>
        <v>1116</v>
      </c>
      <c r="X13" s="11" t="s">
        <v>44</v>
      </c>
      <c r="Y13" s="11" t="s">
        <v>216</v>
      </c>
      <c r="Z13" s="14">
        <v>2022</v>
      </c>
      <c r="AA13" s="26">
        <v>44937</v>
      </c>
      <c r="AB13" s="19" t="s">
        <v>260</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44937</v>
      </c>
      <c r="T14" s="19" t="s">
        <v>45</v>
      </c>
      <c r="U14" s="14">
        <f>U13</f>
        <v>281</v>
      </c>
      <c r="V14" s="14">
        <f>V13</f>
        <v>279</v>
      </c>
      <c r="W14" s="19">
        <f t="shared" si="0"/>
        <v>1116</v>
      </c>
      <c r="X14" s="11" t="s">
        <v>44</v>
      </c>
      <c r="Y14" s="11" t="s">
        <v>216</v>
      </c>
      <c r="Z14" s="14">
        <v>2022</v>
      </c>
      <c r="AA14" s="26">
        <v>44937</v>
      </c>
      <c r="AB14" s="19" t="s">
        <v>261</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44937</v>
      </c>
      <c r="T15" s="19" t="s">
        <v>45</v>
      </c>
      <c r="U15" s="14">
        <v>5</v>
      </c>
      <c r="V15" s="14">
        <v>8</v>
      </c>
      <c r="W15" s="19">
        <f t="shared" si="0"/>
        <v>32</v>
      </c>
      <c r="X15" s="11" t="s">
        <v>44</v>
      </c>
      <c r="Y15" s="11" t="s">
        <v>216</v>
      </c>
      <c r="Z15" s="14">
        <v>2022</v>
      </c>
      <c r="AA15" s="26">
        <v>44937</v>
      </c>
      <c r="AB15" s="19" t="s">
        <v>262</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44937</v>
      </c>
      <c r="T16" s="19" t="s">
        <v>45</v>
      </c>
      <c r="U16" s="30">
        <v>5</v>
      </c>
      <c r="V16" s="14">
        <v>11</v>
      </c>
      <c r="W16" s="19">
        <f t="shared" si="0"/>
        <v>44</v>
      </c>
      <c r="X16" s="11" t="s">
        <v>44</v>
      </c>
      <c r="Y16" s="11" t="s">
        <v>216</v>
      </c>
      <c r="Z16" s="14">
        <v>2022</v>
      </c>
      <c r="AA16" s="26">
        <v>44937</v>
      </c>
      <c r="AB16" s="19" t="s">
        <v>263</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44937</v>
      </c>
      <c r="T17" s="19" t="s">
        <v>45</v>
      </c>
      <c r="U17" s="14">
        <v>0</v>
      </c>
      <c r="V17" s="14">
        <v>1</v>
      </c>
      <c r="W17" s="19">
        <f t="shared" si="0"/>
        <v>4</v>
      </c>
      <c r="X17" s="11" t="s">
        <v>44</v>
      </c>
      <c r="Y17" s="11" t="s">
        <v>216</v>
      </c>
      <c r="Z17" s="14">
        <v>2022</v>
      </c>
      <c r="AA17" s="26">
        <v>44937</v>
      </c>
      <c r="AB17" s="19" t="s">
        <v>264</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44937</v>
      </c>
      <c r="T18" s="19" t="s">
        <v>45</v>
      </c>
      <c r="U18" s="14">
        <v>2</v>
      </c>
      <c r="V18" s="14">
        <v>1</v>
      </c>
      <c r="W18" s="19">
        <f t="shared" si="0"/>
        <v>4</v>
      </c>
      <c r="X18" s="11" t="s">
        <v>44</v>
      </c>
      <c r="Y18" s="11" t="s">
        <v>216</v>
      </c>
      <c r="Z18" s="14">
        <v>2022</v>
      </c>
      <c r="AA18" s="26">
        <v>44937</v>
      </c>
      <c r="AB18" s="19" t="s">
        <v>265</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44937</v>
      </c>
      <c r="T19" s="19" t="s">
        <v>45</v>
      </c>
      <c r="U19" s="14">
        <v>2</v>
      </c>
      <c r="V19" s="14">
        <v>4</v>
      </c>
      <c r="W19" s="19">
        <f>V19*500</f>
        <v>2000</v>
      </c>
      <c r="X19" s="11" t="s">
        <v>44</v>
      </c>
      <c r="Y19" s="11" t="s">
        <v>216</v>
      </c>
      <c r="Z19" s="14">
        <v>2022</v>
      </c>
      <c r="AA19" s="26">
        <v>44937</v>
      </c>
      <c r="AB19" s="19" t="s">
        <v>266</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44937</v>
      </c>
      <c r="T20" s="19" t="s">
        <v>45</v>
      </c>
      <c r="U20" s="14">
        <f>U19</f>
        <v>2</v>
      </c>
      <c r="V20" s="14">
        <f>V19</f>
        <v>4</v>
      </c>
      <c r="W20" s="19">
        <f>V20*500</f>
        <v>2000</v>
      </c>
      <c r="X20" s="11" t="s">
        <v>44</v>
      </c>
      <c r="Y20" s="11" t="s">
        <v>216</v>
      </c>
      <c r="Z20" s="14">
        <v>2022</v>
      </c>
      <c r="AA20" s="26">
        <v>44937</v>
      </c>
      <c r="AB20" s="19" t="s">
        <v>267</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44937</v>
      </c>
      <c r="T21" s="19" t="s">
        <v>45</v>
      </c>
      <c r="U21" s="14">
        <v>29</v>
      </c>
      <c r="V21" s="14">
        <v>16</v>
      </c>
      <c r="W21" s="19">
        <f>V21*500</f>
        <v>8000</v>
      </c>
      <c r="X21" s="11" t="s">
        <v>44</v>
      </c>
      <c r="Y21" s="11" t="s">
        <v>216</v>
      </c>
      <c r="Z21" s="14">
        <v>2022</v>
      </c>
      <c r="AA21" s="26">
        <v>44937</v>
      </c>
      <c r="AB21" s="19" t="s">
        <v>268</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44937</v>
      </c>
      <c r="T22" s="19" t="s">
        <v>45</v>
      </c>
      <c r="U22" s="14">
        <f>U21</f>
        <v>29</v>
      </c>
      <c r="V22" s="14">
        <f>V21</f>
        <v>16</v>
      </c>
      <c r="W22" s="19">
        <f>V22*500</f>
        <v>8000</v>
      </c>
      <c r="X22" s="11" t="s">
        <v>44</v>
      </c>
      <c r="Y22" s="11" t="s">
        <v>216</v>
      </c>
      <c r="Z22" s="14">
        <v>2022</v>
      </c>
      <c r="AA22" s="26">
        <v>44937</v>
      </c>
      <c r="AB22" s="19" t="s">
        <v>269</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44937</v>
      </c>
      <c r="T23" s="19" t="s">
        <v>45</v>
      </c>
      <c r="U23" s="14">
        <v>64</v>
      </c>
      <c r="V23" s="14">
        <v>78</v>
      </c>
      <c r="W23" s="19">
        <f t="shared" si="0"/>
        <v>312</v>
      </c>
      <c r="X23" s="11" t="s">
        <v>44</v>
      </c>
      <c r="Y23" s="11" t="s">
        <v>216</v>
      </c>
      <c r="Z23" s="14">
        <v>2022</v>
      </c>
      <c r="AA23" s="26">
        <v>44937</v>
      </c>
      <c r="AB23" s="19" t="s">
        <v>270</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44937</v>
      </c>
      <c r="T24" s="19" t="s">
        <v>45</v>
      </c>
      <c r="U24" s="14">
        <f>U23</f>
        <v>64</v>
      </c>
      <c r="V24" s="14">
        <f>V23</f>
        <v>78</v>
      </c>
      <c r="W24" s="19">
        <f t="shared" si="0"/>
        <v>312</v>
      </c>
      <c r="X24" s="11" t="s">
        <v>44</v>
      </c>
      <c r="Y24" s="11" t="s">
        <v>216</v>
      </c>
      <c r="Z24" s="14">
        <v>2022</v>
      </c>
      <c r="AA24" s="26">
        <v>44937</v>
      </c>
      <c r="AB24" s="19" t="s">
        <v>271</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44937</v>
      </c>
      <c r="T25" s="19" t="s">
        <v>45</v>
      </c>
      <c r="U25" s="14">
        <v>1</v>
      </c>
      <c r="V25" s="14">
        <v>4</v>
      </c>
      <c r="W25" s="19">
        <f>V25*500</f>
        <v>2000</v>
      </c>
      <c r="X25" s="11" t="s">
        <v>44</v>
      </c>
      <c r="Y25" s="11" t="s">
        <v>216</v>
      </c>
      <c r="Z25" s="14">
        <v>2022</v>
      </c>
      <c r="AA25" s="26">
        <v>44937</v>
      </c>
      <c r="AB25" s="19" t="s">
        <v>272</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44937</v>
      </c>
      <c r="T26" s="19" t="s">
        <v>45</v>
      </c>
      <c r="U26" s="14">
        <f>U25</f>
        <v>1</v>
      </c>
      <c r="V26" s="14">
        <f>V25</f>
        <v>4</v>
      </c>
      <c r="W26" s="19">
        <f>V26*500</f>
        <v>2000</v>
      </c>
      <c r="X26" s="11" t="s">
        <v>44</v>
      </c>
      <c r="Y26" s="11" t="s">
        <v>216</v>
      </c>
      <c r="Z26" s="14">
        <v>2022</v>
      </c>
      <c r="AA26" s="26">
        <v>44937</v>
      </c>
      <c r="AB26" s="19" t="s">
        <v>273</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44937</v>
      </c>
      <c r="T27" s="19" t="s">
        <v>45</v>
      </c>
      <c r="U27" s="14">
        <v>32</v>
      </c>
      <c r="V27" s="14">
        <v>25</v>
      </c>
      <c r="W27" s="19">
        <f>V27*500</f>
        <v>12500</v>
      </c>
      <c r="X27" s="11" t="s">
        <v>44</v>
      </c>
      <c r="Y27" s="11" t="s">
        <v>216</v>
      </c>
      <c r="Z27" s="14">
        <v>2022</v>
      </c>
      <c r="AA27" s="26">
        <v>44937</v>
      </c>
      <c r="AB27" s="19" t="s">
        <v>274</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44937</v>
      </c>
      <c r="T28" s="19" t="s">
        <v>45</v>
      </c>
      <c r="U28" s="14">
        <f>U27</f>
        <v>32</v>
      </c>
      <c r="V28" s="14">
        <f>V27</f>
        <v>25</v>
      </c>
      <c r="W28" s="19">
        <f>V28*500</f>
        <v>12500</v>
      </c>
      <c r="X28" s="11" t="s">
        <v>44</v>
      </c>
      <c r="Y28" s="11" t="s">
        <v>216</v>
      </c>
      <c r="Z28" s="14">
        <v>2022</v>
      </c>
      <c r="AA28" s="26">
        <v>44937</v>
      </c>
      <c r="AB28" s="19" t="s">
        <v>275</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44937</v>
      </c>
      <c r="T29" s="19" t="s">
        <v>45</v>
      </c>
      <c r="U29" s="14">
        <v>28</v>
      </c>
      <c r="V29" s="14">
        <v>23</v>
      </c>
      <c r="W29" s="19">
        <f t="shared" si="0"/>
        <v>92</v>
      </c>
      <c r="X29" s="11" t="s">
        <v>44</v>
      </c>
      <c r="Y29" s="11" t="s">
        <v>216</v>
      </c>
      <c r="Z29" s="14">
        <v>2022</v>
      </c>
      <c r="AA29" s="26">
        <v>44937</v>
      </c>
      <c r="AB29" s="19" t="s">
        <v>276</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44937</v>
      </c>
      <c r="T30" s="19" t="s">
        <v>45</v>
      </c>
      <c r="U30" s="14">
        <f>U29</f>
        <v>28</v>
      </c>
      <c r="V30" s="14">
        <f>V29</f>
        <v>23</v>
      </c>
      <c r="W30" s="19">
        <f t="shared" si="0"/>
        <v>92</v>
      </c>
      <c r="X30" s="11" t="s">
        <v>44</v>
      </c>
      <c r="Y30" s="11" t="s">
        <v>216</v>
      </c>
      <c r="Z30" s="14">
        <v>2022</v>
      </c>
      <c r="AA30" s="26">
        <v>44937</v>
      </c>
      <c r="AB30" s="19" t="s">
        <v>277</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3" customWidth="1"/>
    <col min="2" max="2" width="30.7109375" style="3" customWidth="1"/>
    <col min="3" max="4" width="15.7109375" style="3" customWidth="1"/>
    <col min="5" max="5" width="20.7109375" style="3" customWidth="1"/>
    <col min="6" max="7" width="15.7109375" style="3" customWidth="1"/>
    <col min="8" max="8" width="28.7109375" style="3" customWidth="1"/>
    <col min="9" max="10" width="25.7109375" style="3" customWidth="1"/>
    <col min="11" max="11" width="20.7109375" style="3" customWidth="1"/>
    <col min="12" max="12" width="27.7109375" style="3" customWidth="1"/>
    <col min="13" max="14" width="28.7109375" style="3" customWidth="1"/>
    <col min="15" max="15" width="20.7109375" style="3" customWidth="1"/>
    <col min="16" max="16" width="22.7109375" style="3" customWidth="1"/>
    <col min="17" max="17" width="25.7109375" style="3" customWidth="1"/>
    <col min="18" max="16384" width="9.140625" style="3"/>
  </cols>
  <sheetData>
    <row r="1" spans="1:17" ht="21" customHeight="1" x14ac:dyDescent="0.2">
      <c r="A1" s="48"/>
      <c r="B1" s="49"/>
      <c r="C1" s="49"/>
      <c r="D1" s="49"/>
      <c r="E1" s="49"/>
      <c r="F1" s="49"/>
      <c r="G1" s="49"/>
      <c r="H1" s="49"/>
      <c r="I1" s="49"/>
      <c r="J1" s="49"/>
      <c r="K1" s="49"/>
      <c r="L1" s="49"/>
      <c r="M1" s="49"/>
      <c r="N1" s="49"/>
      <c r="O1" s="49"/>
      <c r="P1" s="49"/>
      <c r="Q1" s="50"/>
    </row>
    <row r="2" spans="1:17" ht="22.5" customHeight="1" x14ac:dyDescent="0.2">
      <c r="A2" s="51"/>
      <c r="B2" s="52"/>
      <c r="C2" s="52"/>
      <c r="D2" s="52"/>
      <c r="E2" s="52"/>
      <c r="F2" s="52"/>
      <c r="G2" s="52"/>
      <c r="H2" s="52"/>
      <c r="I2" s="52"/>
      <c r="J2" s="52"/>
      <c r="K2" s="52"/>
      <c r="L2" s="52"/>
      <c r="M2" s="52"/>
      <c r="N2" s="52"/>
      <c r="O2" s="52"/>
      <c r="P2" s="52"/>
      <c r="Q2" s="53"/>
    </row>
    <row r="3" spans="1:17" ht="21.75" customHeight="1" x14ac:dyDescent="0.2">
      <c r="A3" s="51"/>
      <c r="B3" s="52"/>
      <c r="C3" s="52"/>
      <c r="D3" s="52"/>
      <c r="E3" s="52"/>
      <c r="F3" s="52"/>
      <c r="G3" s="52"/>
      <c r="H3" s="52"/>
      <c r="I3" s="52"/>
      <c r="J3" s="52"/>
      <c r="K3" s="52"/>
      <c r="L3" s="52"/>
      <c r="M3" s="52"/>
      <c r="N3" s="52"/>
      <c r="O3" s="52"/>
      <c r="P3" s="52"/>
      <c r="Q3" s="53"/>
    </row>
    <row r="4" spans="1:17" ht="24.75" customHeight="1" x14ac:dyDescent="0.2">
      <c r="A4" s="54"/>
      <c r="B4" s="55"/>
      <c r="C4" s="55"/>
      <c r="D4" s="55"/>
      <c r="E4" s="55"/>
      <c r="F4" s="55"/>
      <c r="G4" s="55"/>
      <c r="H4" s="55"/>
      <c r="I4" s="55"/>
      <c r="J4" s="55"/>
      <c r="K4" s="55"/>
      <c r="L4" s="55"/>
      <c r="M4" s="55"/>
      <c r="N4" s="55"/>
      <c r="O4" s="55"/>
      <c r="P4" s="55"/>
      <c r="Q4" s="56"/>
    </row>
    <row r="5" spans="1:17" ht="30" hidden="1" customHeight="1" x14ac:dyDescent="0.2">
      <c r="B5" s="3" t="s">
        <v>21</v>
      </c>
      <c r="C5" s="3" t="s">
        <v>22</v>
      </c>
      <c r="D5" s="3" t="s">
        <v>21</v>
      </c>
      <c r="E5" s="3" t="s">
        <v>20</v>
      </c>
      <c r="F5" s="3" t="s">
        <v>20</v>
      </c>
      <c r="G5" s="3" t="s">
        <v>22</v>
      </c>
      <c r="H5" s="3" t="s">
        <v>21</v>
      </c>
      <c r="I5" s="3" t="s">
        <v>20</v>
      </c>
      <c r="J5" s="3" t="s">
        <v>21</v>
      </c>
      <c r="K5" s="3" t="s">
        <v>20</v>
      </c>
      <c r="L5" s="3" t="s">
        <v>21</v>
      </c>
      <c r="M5" s="3" t="s">
        <v>20</v>
      </c>
      <c r="N5" s="3" t="s">
        <v>21</v>
      </c>
      <c r="O5" s="3" t="s">
        <v>20</v>
      </c>
      <c r="P5" s="3" t="s">
        <v>21</v>
      </c>
      <c r="Q5" s="3" t="s">
        <v>20</v>
      </c>
    </row>
    <row r="6" spans="1:17" ht="21.75" hidden="1" customHeight="1" x14ac:dyDescent="0.2">
      <c r="B6" s="3" t="s">
        <v>76</v>
      </c>
      <c r="C6" s="3" t="s">
        <v>77</v>
      </c>
      <c r="D6" s="3" t="s">
        <v>78</v>
      </c>
      <c r="E6" s="3" t="s">
        <v>79</v>
      </c>
      <c r="F6" s="3" t="s">
        <v>80</v>
      </c>
      <c r="G6" s="3" t="s">
        <v>81</v>
      </c>
      <c r="H6" s="3" t="s">
        <v>82</v>
      </c>
      <c r="I6" s="3" t="s">
        <v>83</v>
      </c>
      <c r="J6" s="3" t="s">
        <v>84</v>
      </c>
      <c r="K6" s="3" t="s">
        <v>85</v>
      </c>
      <c r="L6" s="3" t="s">
        <v>86</v>
      </c>
      <c r="M6" s="3" t="s">
        <v>87</v>
      </c>
      <c r="N6" s="3" t="s">
        <v>88</v>
      </c>
      <c r="O6" s="3" t="s">
        <v>89</v>
      </c>
      <c r="P6" s="3" t="s">
        <v>90</v>
      </c>
      <c r="Q6" s="3" t="s">
        <v>91</v>
      </c>
    </row>
    <row r="7" spans="1:17" ht="33" customHeight="1" x14ac:dyDescent="0.2">
      <c r="A7" s="4" t="s">
        <v>92</v>
      </c>
      <c r="B7" s="18" t="s">
        <v>93</v>
      </c>
      <c r="C7" s="18" t="s">
        <v>94</v>
      </c>
      <c r="D7" s="18" t="s">
        <v>31</v>
      </c>
      <c r="E7" s="18" t="s">
        <v>95</v>
      </c>
      <c r="F7" s="18" t="s">
        <v>11</v>
      </c>
      <c r="G7" s="18" t="s">
        <v>55</v>
      </c>
      <c r="H7" s="18" t="s">
        <v>96</v>
      </c>
      <c r="I7" s="18" t="s">
        <v>97</v>
      </c>
      <c r="J7" s="18" t="s">
        <v>98</v>
      </c>
      <c r="K7" s="18" t="s">
        <v>99</v>
      </c>
      <c r="L7" s="18" t="s">
        <v>169</v>
      </c>
      <c r="M7" s="18" t="s">
        <v>170</v>
      </c>
      <c r="N7" s="18" t="s">
        <v>171</v>
      </c>
      <c r="O7" s="18" t="s">
        <v>100</v>
      </c>
      <c r="P7" s="18" t="s">
        <v>101</v>
      </c>
      <c r="Q7" s="18" t="s">
        <v>173</v>
      </c>
    </row>
    <row r="8" spans="1:17" ht="55.5" customHeight="1" x14ac:dyDescent="0.2">
      <c r="A8" s="2">
        <v>2</v>
      </c>
      <c r="B8" s="2" t="s">
        <v>102</v>
      </c>
      <c r="C8" s="2" t="s">
        <v>46</v>
      </c>
      <c r="D8" s="2" t="s">
        <v>103</v>
      </c>
      <c r="E8" s="2">
        <v>6899</v>
      </c>
      <c r="F8" s="2" t="s">
        <v>104</v>
      </c>
      <c r="G8" s="2" t="s">
        <v>12</v>
      </c>
      <c r="H8" s="2" t="s">
        <v>13</v>
      </c>
      <c r="I8" s="2">
        <v>1</v>
      </c>
      <c r="J8" s="2" t="s">
        <v>14</v>
      </c>
      <c r="K8" s="2">
        <v>120</v>
      </c>
      <c r="L8" s="2" t="s">
        <v>14</v>
      </c>
      <c r="M8" s="2">
        <v>14</v>
      </c>
      <c r="N8" s="2" t="s">
        <v>43</v>
      </c>
      <c r="O8" s="2">
        <v>45050</v>
      </c>
      <c r="P8" s="2" t="s">
        <v>172</v>
      </c>
      <c r="Q8" s="2" t="s">
        <v>174</v>
      </c>
    </row>
  </sheetData>
  <mergeCells count="1">
    <mergeCell ref="A1:Q4"/>
  </mergeCells>
  <dataValidations count="2">
    <dataValidation type="list" allowBlank="1" showInputMessage="1" showErrorMessage="1" sqref="C8">
      <formula1>hidden_Tabla_2301451</formula1>
    </dataValidation>
    <dataValidation type="list" allowBlank="1" showInputMessage="1" showErrorMessage="1" sqref="G8">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B8"/>
  <sheetViews>
    <sheetView topLeftCell="A2" workbookViewId="0">
      <selection activeCell="A7" sqref="A7"/>
    </sheetView>
  </sheetViews>
  <sheetFormatPr baseColWidth="10" defaultColWidth="9.140625" defaultRowHeight="12.75" x14ac:dyDescent="0.2"/>
  <cols>
    <col min="1" max="1" width="10.7109375" style="3" customWidth="1"/>
    <col min="2" max="2" width="68.28515625" style="3" customWidth="1"/>
    <col min="3" max="16384" width="9.140625" style="3"/>
  </cols>
  <sheetData>
    <row r="1" spans="1:2" ht="27" customHeight="1" x14ac:dyDescent="0.2">
      <c r="A1" s="57"/>
      <c r="B1" s="58"/>
    </row>
    <row r="2" spans="1:2" ht="36" customHeight="1" x14ac:dyDescent="0.2">
      <c r="A2" s="59"/>
      <c r="B2" s="60"/>
    </row>
    <row r="3" spans="1:2" ht="28.5" customHeight="1" x14ac:dyDescent="0.2">
      <c r="A3" s="59"/>
      <c r="B3" s="60"/>
    </row>
    <row r="4" spans="1:2" ht="39" customHeight="1" x14ac:dyDescent="0.2">
      <c r="A4" s="61"/>
      <c r="B4" s="62"/>
    </row>
    <row r="5" spans="1:2" ht="28.5" hidden="1" customHeight="1" x14ac:dyDescent="0.2">
      <c r="B5" s="3" t="s">
        <v>21</v>
      </c>
    </row>
    <row r="6" spans="1:2" ht="27.75" hidden="1" customHeight="1" x14ac:dyDescent="0.2">
      <c r="B6" s="3" t="s">
        <v>105</v>
      </c>
    </row>
    <row r="7" spans="1:2" ht="34.5" customHeight="1" x14ac:dyDescent="0.2">
      <c r="A7" s="5" t="s">
        <v>92</v>
      </c>
      <c r="B7" s="5" t="s">
        <v>8</v>
      </c>
    </row>
    <row r="8" spans="1:2" ht="49.5" customHeight="1" x14ac:dyDescent="0.2">
      <c r="A8" s="6">
        <v>0</v>
      </c>
      <c r="B8" s="6" t="s">
        <v>163</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8"/>
  <sheetViews>
    <sheetView workbookViewId="0">
      <selection activeCell="A7" sqref="A7"/>
    </sheetView>
  </sheetViews>
  <sheetFormatPr baseColWidth="10" defaultColWidth="9.140625" defaultRowHeight="12.75" x14ac:dyDescent="0.2"/>
  <cols>
    <col min="1" max="1" width="10.7109375" style="3" customWidth="1"/>
    <col min="2" max="2" width="25.7109375" style="3" customWidth="1"/>
    <col min="3" max="3" width="20.7109375" style="3" customWidth="1"/>
    <col min="4" max="12" width="15.7109375" style="3" customWidth="1"/>
    <col min="13" max="16" width="22.7109375" style="3" customWidth="1"/>
    <col min="17" max="16384" width="9.140625" style="3"/>
  </cols>
  <sheetData>
    <row r="1" spans="1:16" ht="27.75" customHeight="1" x14ac:dyDescent="0.2">
      <c r="A1" s="57"/>
      <c r="B1" s="63"/>
      <c r="C1" s="63"/>
      <c r="D1" s="63"/>
      <c r="E1" s="63"/>
      <c r="F1" s="63"/>
      <c r="G1" s="63"/>
      <c r="H1" s="63"/>
      <c r="I1" s="63"/>
      <c r="J1" s="63"/>
      <c r="K1" s="63"/>
      <c r="L1" s="63"/>
      <c r="M1" s="63"/>
      <c r="N1" s="63"/>
      <c r="O1" s="63"/>
      <c r="P1" s="58"/>
    </row>
    <row r="2" spans="1:16" ht="25.5" customHeight="1" x14ac:dyDescent="0.2">
      <c r="A2" s="59"/>
      <c r="B2" s="64"/>
      <c r="C2" s="64"/>
      <c r="D2" s="64"/>
      <c r="E2" s="64"/>
      <c r="F2" s="64"/>
      <c r="G2" s="64"/>
      <c r="H2" s="64"/>
      <c r="I2" s="64"/>
      <c r="J2" s="64"/>
      <c r="K2" s="64"/>
      <c r="L2" s="64"/>
      <c r="M2" s="64"/>
      <c r="N2" s="64"/>
      <c r="O2" s="64"/>
      <c r="P2" s="60"/>
    </row>
    <row r="3" spans="1:16" ht="24" customHeight="1" x14ac:dyDescent="0.2">
      <c r="A3" s="59"/>
      <c r="B3" s="64"/>
      <c r="C3" s="64"/>
      <c r="D3" s="64"/>
      <c r="E3" s="64"/>
      <c r="F3" s="64"/>
      <c r="G3" s="64"/>
      <c r="H3" s="64"/>
      <c r="I3" s="64"/>
      <c r="J3" s="64"/>
      <c r="K3" s="64"/>
      <c r="L3" s="64"/>
      <c r="M3" s="64"/>
      <c r="N3" s="64"/>
      <c r="O3" s="64"/>
      <c r="P3" s="60"/>
    </row>
    <row r="4" spans="1:16" ht="25.5" customHeight="1" x14ac:dyDescent="0.2">
      <c r="A4" s="61"/>
      <c r="B4" s="65"/>
      <c r="C4" s="65"/>
      <c r="D4" s="65"/>
      <c r="E4" s="65"/>
      <c r="F4" s="65"/>
      <c r="G4" s="65"/>
      <c r="H4" s="65"/>
      <c r="I4" s="65"/>
      <c r="J4" s="65"/>
      <c r="K4" s="65"/>
      <c r="L4" s="65"/>
      <c r="M4" s="65"/>
      <c r="N4" s="65"/>
      <c r="O4" s="65"/>
      <c r="P4" s="62"/>
    </row>
    <row r="5" spans="1:16" ht="33" hidden="1" customHeight="1" x14ac:dyDescent="0.2">
      <c r="B5" s="3" t="s">
        <v>20</v>
      </c>
      <c r="C5" s="3" t="s">
        <v>21</v>
      </c>
      <c r="D5" s="3" t="s">
        <v>22</v>
      </c>
      <c r="E5" s="3" t="s">
        <v>21</v>
      </c>
      <c r="F5" s="3" t="s">
        <v>20</v>
      </c>
      <c r="G5" s="3" t="s">
        <v>20</v>
      </c>
      <c r="H5" s="3" t="s">
        <v>22</v>
      </c>
      <c r="I5" s="3" t="s">
        <v>21</v>
      </c>
      <c r="J5" s="3" t="s">
        <v>20</v>
      </c>
      <c r="K5" s="3" t="s">
        <v>21</v>
      </c>
      <c r="L5" s="3" t="s">
        <v>20</v>
      </c>
      <c r="M5" s="3" t="s">
        <v>21</v>
      </c>
      <c r="N5" s="3" t="s">
        <v>20</v>
      </c>
      <c r="O5" s="3" t="s">
        <v>22</v>
      </c>
      <c r="P5" s="3" t="s">
        <v>20</v>
      </c>
    </row>
    <row r="6" spans="1:16" ht="27" hidden="1" customHeight="1" x14ac:dyDescent="0.2">
      <c r="B6" s="3" t="s">
        <v>106</v>
      </c>
      <c r="C6" s="3" t="s">
        <v>107</v>
      </c>
      <c r="D6" s="3" t="s">
        <v>108</v>
      </c>
      <c r="E6" s="3" t="s">
        <v>109</v>
      </c>
      <c r="F6" s="3" t="s">
        <v>110</v>
      </c>
      <c r="G6" s="3" t="s">
        <v>111</v>
      </c>
      <c r="H6" s="3" t="s">
        <v>112</v>
      </c>
      <c r="I6" s="3" t="s">
        <v>113</v>
      </c>
      <c r="J6" s="3" t="s">
        <v>114</v>
      </c>
      <c r="K6" s="3" t="s">
        <v>115</v>
      </c>
      <c r="L6" s="3" t="s">
        <v>116</v>
      </c>
      <c r="M6" s="3" t="s">
        <v>117</v>
      </c>
      <c r="N6" s="3" t="s">
        <v>118</v>
      </c>
      <c r="O6" s="3" t="s">
        <v>119</v>
      </c>
      <c r="P6" s="3" t="s">
        <v>120</v>
      </c>
    </row>
    <row r="7" spans="1:16" ht="30" customHeight="1" x14ac:dyDescent="0.2">
      <c r="A7" s="4" t="s">
        <v>92</v>
      </c>
      <c r="B7" s="18" t="s">
        <v>121</v>
      </c>
      <c r="C7" s="4" t="s">
        <v>34</v>
      </c>
      <c r="D7" s="18" t="s">
        <v>94</v>
      </c>
      <c r="E7" s="18" t="s">
        <v>31</v>
      </c>
      <c r="F7" s="18" t="s">
        <v>10</v>
      </c>
      <c r="G7" s="18" t="s">
        <v>35</v>
      </c>
      <c r="H7" s="18" t="s">
        <v>122</v>
      </c>
      <c r="I7" s="18" t="s">
        <v>123</v>
      </c>
      <c r="J7" s="18" t="s">
        <v>32</v>
      </c>
      <c r="K7" s="18" t="s">
        <v>56</v>
      </c>
      <c r="L7" s="18" t="s">
        <v>33</v>
      </c>
      <c r="M7" s="18" t="s">
        <v>124</v>
      </c>
      <c r="N7" s="18" t="s">
        <v>57</v>
      </c>
      <c r="O7" s="18" t="s">
        <v>125</v>
      </c>
      <c r="P7" s="4" t="s">
        <v>126</v>
      </c>
    </row>
    <row r="8" spans="1:16" ht="45" customHeight="1" x14ac:dyDescent="0.2">
      <c r="A8" s="2">
        <v>1</v>
      </c>
      <c r="B8" s="2" t="s">
        <v>175</v>
      </c>
      <c r="C8" s="1" t="s">
        <v>54</v>
      </c>
      <c r="D8" s="2" t="s">
        <v>46</v>
      </c>
      <c r="E8" s="2" t="s">
        <v>103</v>
      </c>
      <c r="F8" s="2">
        <v>6899</v>
      </c>
      <c r="G8" s="2"/>
      <c r="H8" s="2" t="s">
        <v>12</v>
      </c>
      <c r="I8" s="2" t="s">
        <v>13</v>
      </c>
      <c r="J8" s="2">
        <v>1</v>
      </c>
      <c r="K8" s="2" t="s">
        <v>14</v>
      </c>
      <c r="L8" s="2">
        <v>120</v>
      </c>
      <c r="M8" s="2" t="s">
        <v>14</v>
      </c>
      <c r="N8" s="2">
        <v>14</v>
      </c>
      <c r="O8" s="2" t="s">
        <v>43</v>
      </c>
      <c r="P8" s="2">
        <v>45050</v>
      </c>
    </row>
  </sheetData>
  <mergeCells count="1">
    <mergeCell ref="A1:P4"/>
  </mergeCells>
  <dataValidations count="3">
    <dataValidation type="list" allowBlank="1" showInputMessage="1" showErrorMessage="1" sqref="D8">
      <formula1>hidden_Tabla_2301471</formula1>
    </dataValidation>
    <dataValidation type="list" allowBlank="1" showInputMessage="1" showErrorMessage="1" sqref="H8">
      <formula1>hidden_Tabla_2301472</formula1>
    </dataValidation>
    <dataValidation type="list" allowBlank="1" showInputMessage="1" showErrorMessage="1" sqref="O8">
      <formula1>hidden_Tabla_2301473</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E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218</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176</v>
      </c>
      <c r="D11" s="21" t="s">
        <v>177</v>
      </c>
      <c r="E11" s="19" t="s">
        <v>178</v>
      </c>
      <c r="F11" s="14" t="s">
        <v>179</v>
      </c>
      <c r="G11" s="19" t="s">
        <v>180</v>
      </c>
      <c r="H11" s="19"/>
      <c r="I11" s="19" t="s">
        <v>49</v>
      </c>
      <c r="J11" s="19">
        <v>2</v>
      </c>
      <c r="K11" s="28" t="s">
        <v>241</v>
      </c>
      <c r="L11" s="19" t="s">
        <v>181</v>
      </c>
      <c r="M11" s="19">
        <v>0</v>
      </c>
      <c r="N11" s="19" t="s">
        <v>68</v>
      </c>
      <c r="O11" s="19" t="s">
        <v>47</v>
      </c>
      <c r="P11" s="19">
        <v>1</v>
      </c>
      <c r="Q11" s="23" t="s">
        <v>69</v>
      </c>
      <c r="R11" s="23" t="s">
        <v>161</v>
      </c>
      <c r="S11" s="24">
        <v>44630</v>
      </c>
      <c r="T11" s="19" t="s">
        <v>45</v>
      </c>
      <c r="U11" s="14">
        <v>0</v>
      </c>
      <c r="V11" s="19">
        <f>U11*500</f>
        <v>0</v>
      </c>
      <c r="W11" s="19">
        <v>1243756</v>
      </c>
      <c r="X11" s="11" t="s">
        <v>44</v>
      </c>
      <c r="Y11" s="11" t="s">
        <v>216</v>
      </c>
      <c r="Z11" s="14">
        <v>2022</v>
      </c>
      <c r="AA11" s="24">
        <v>44630</v>
      </c>
      <c r="AB11" s="19" t="s">
        <v>219</v>
      </c>
      <c r="AC11" s="12"/>
      <c r="AD11" s="12"/>
      <c r="AE11" s="12"/>
    </row>
    <row r="12" spans="1:31" s="13" customFormat="1" ht="95.1" customHeight="1" x14ac:dyDescent="0.25">
      <c r="A12" s="19" t="s">
        <v>66</v>
      </c>
      <c r="B12" s="19" t="s">
        <v>67</v>
      </c>
      <c r="C12" s="19" t="s">
        <v>176</v>
      </c>
      <c r="D12" s="21" t="s">
        <v>177</v>
      </c>
      <c r="E12" s="19" t="s">
        <v>182</v>
      </c>
      <c r="F12" s="14" t="s">
        <v>183</v>
      </c>
      <c r="G12" s="19" t="s">
        <v>180</v>
      </c>
      <c r="H12" s="19"/>
      <c r="I12" s="19" t="s">
        <v>49</v>
      </c>
      <c r="J12" s="19">
        <v>2</v>
      </c>
      <c r="K12" s="28" t="s">
        <v>241</v>
      </c>
      <c r="L12" s="19" t="s">
        <v>181</v>
      </c>
      <c r="M12" s="19">
        <v>0</v>
      </c>
      <c r="N12" s="19" t="s">
        <v>68</v>
      </c>
      <c r="O12" s="19" t="s">
        <v>47</v>
      </c>
      <c r="P12" s="19">
        <v>1</v>
      </c>
      <c r="Q12" s="23" t="s">
        <v>69</v>
      </c>
      <c r="R12" s="23" t="s">
        <v>161</v>
      </c>
      <c r="S12" s="24">
        <v>44630</v>
      </c>
      <c r="T12" s="19" t="s">
        <v>45</v>
      </c>
      <c r="U12" s="14">
        <v>0</v>
      </c>
      <c r="V12" s="19">
        <f>U12*500</f>
        <v>0</v>
      </c>
      <c r="W12" s="19">
        <v>1243756</v>
      </c>
      <c r="X12" s="11" t="s">
        <v>44</v>
      </c>
      <c r="Y12" s="11" t="s">
        <v>216</v>
      </c>
      <c r="Z12" s="14">
        <v>2022</v>
      </c>
      <c r="AA12" s="24">
        <v>44630</v>
      </c>
      <c r="AB12" s="19" t="s">
        <v>219</v>
      </c>
      <c r="AC12" s="12"/>
      <c r="AD12" s="12"/>
      <c r="AE12" s="12"/>
    </row>
    <row r="13" spans="1:31" s="13" customFormat="1" ht="95.1" customHeight="1" x14ac:dyDescent="0.25">
      <c r="A13" s="19" t="s">
        <v>66</v>
      </c>
      <c r="B13" s="19" t="s">
        <v>15</v>
      </c>
      <c r="C13" s="19" t="s">
        <v>184</v>
      </c>
      <c r="D13" s="19" t="s">
        <v>185</v>
      </c>
      <c r="E13" s="19" t="s">
        <v>178</v>
      </c>
      <c r="F13" s="14" t="s">
        <v>179</v>
      </c>
      <c r="G13" s="19" t="s">
        <v>180</v>
      </c>
      <c r="H13" s="19"/>
      <c r="I13" s="19" t="s">
        <v>49</v>
      </c>
      <c r="J13" s="19">
        <v>2</v>
      </c>
      <c r="K13" s="28" t="s">
        <v>241</v>
      </c>
      <c r="L13" s="19" t="s">
        <v>181</v>
      </c>
      <c r="M13" s="19">
        <v>0</v>
      </c>
      <c r="N13" s="19" t="s">
        <v>68</v>
      </c>
      <c r="O13" s="19" t="s">
        <v>47</v>
      </c>
      <c r="P13" s="19">
        <v>1</v>
      </c>
      <c r="Q13" s="23" t="s">
        <v>70</v>
      </c>
      <c r="R13" s="23" t="s">
        <v>161</v>
      </c>
      <c r="S13" s="24">
        <v>44630</v>
      </c>
      <c r="T13" s="19" t="s">
        <v>45</v>
      </c>
      <c r="U13" s="14">
        <v>353</v>
      </c>
      <c r="V13" s="19">
        <f t="shared" ref="V13:V30" si="0">U13*4</f>
        <v>1412</v>
      </c>
      <c r="W13" s="19">
        <v>1243756</v>
      </c>
      <c r="X13" s="11" t="s">
        <v>44</v>
      </c>
      <c r="Y13" s="11" t="s">
        <v>216</v>
      </c>
      <c r="Z13" s="14">
        <v>2022</v>
      </c>
      <c r="AA13" s="24">
        <v>44630</v>
      </c>
      <c r="AB13" s="19" t="s">
        <v>219</v>
      </c>
      <c r="AC13" s="12"/>
      <c r="AD13" s="12"/>
      <c r="AE13" s="12"/>
    </row>
    <row r="14" spans="1:31" s="13" customFormat="1" ht="95.1" customHeight="1" x14ac:dyDescent="0.25">
      <c r="A14" s="19" t="s">
        <v>66</v>
      </c>
      <c r="B14" s="19" t="s">
        <v>15</v>
      </c>
      <c r="C14" s="19" t="s">
        <v>186</v>
      </c>
      <c r="D14" s="19" t="s">
        <v>185</v>
      </c>
      <c r="E14" s="19" t="s">
        <v>182</v>
      </c>
      <c r="F14" s="14" t="s">
        <v>183</v>
      </c>
      <c r="G14" s="19" t="s">
        <v>180</v>
      </c>
      <c r="H14" s="19"/>
      <c r="I14" s="19" t="s">
        <v>49</v>
      </c>
      <c r="J14" s="19">
        <v>2</v>
      </c>
      <c r="K14" s="28" t="s">
        <v>241</v>
      </c>
      <c r="L14" s="19" t="s">
        <v>181</v>
      </c>
      <c r="M14" s="19">
        <v>0</v>
      </c>
      <c r="N14" s="19" t="s">
        <v>68</v>
      </c>
      <c r="O14" s="19" t="s">
        <v>47</v>
      </c>
      <c r="P14" s="19">
        <v>1</v>
      </c>
      <c r="Q14" s="23" t="s">
        <v>70</v>
      </c>
      <c r="R14" s="23" t="s">
        <v>161</v>
      </c>
      <c r="S14" s="24">
        <v>44630</v>
      </c>
      <c r="T14" s="19" t="s">
        <v>45</v>
      </c>
      <c r="U14" s="14">
        <v>353</v>
      </c>
      <c r="V14" s="19">
        <f t="shared" si="0"/>
        <v>1412</v>
      </c>
      <c r="W14" s="19">
        <v>1243756</v>
      </c>
      <c r="X14" s="11" t="s">
        <v>44</v>
      </c>
      <c r="Y14" s="11" t="s">
        <v>216</v>
      </c>
      <c r="Z14" s="14">
        <v>2022</v>
      </c>
      <c r="AA14" s="24">
        <v>44630</v>
      </c>
      <c r="AB14" s="19" t="s">
        <v>219</v>
      </c>
      <c r="AC14" s="12"/>
      <c r="AD14" s="12"/>
      <c r="AE14" s="12"/>
    </row>
    <row r="15" spans="1:31" s="13" customFormat="1" ht="95.1" customHeight="1" x14ac:dyDescent="0.25">
      <c r="A15" s="19" t="s">
        <v>66</v>
      </c>
      <c r="B15" s="19" t="s">
        <v>48</v>
      </c>
      <c r="C15" s="19" t="s">
        <v>187</v>
      </c>
      <c r="D15" s="19" t="s">
        <v>188</v>
      </c>
      <c r="E15" s="19" t="s">
        <v>182</v>
      </c>
      <c r="F15" s="14" t="s">
        <v>183</v>
      </c>
      <c r="G15" s="19" t="s">
        <v>189</v>
      </c>
      <c r="H15" s="19"/>
      <c r="I15" s="19" t="s">
        <v>49</v>
      </c>
      <c r="J15" s="19">
        <v>2</v>
      </c>
      <c r="K15" s="29" t="s">
        <v>242</v>
      </c>
      <c r="L15" s="27" t="s">
        <v>190</v>
      </c>
      <c r="M15" s="27" t="s">
        <v>164</v>
      </c>
      <c r="N15" s="19" t="s">
        <v>68</v>
      </c>
      <c r="O15" s="19" t="s">
        <v>47</v>
      </c>
      <c r="P15" s="19">
        <v>1</v>
      </c>
      <c r="Q15" s="23" t="s">
        <v>71</v>
      </c>
      <c r="R15" s="23" t="s">
        <v>161</v>
      </c>
      <c r="S15" s="24">
        <v>44630</v>
      </c>
      <c r="T15" s="19" t="s">
        <v>45</v>
      </c>
      <c r="U15" s="14">
        <v>7</v>
      </c>
      <c r="V15" s="19">
        <f t="shared" si="0"/>
        <v>28</v>
      </c>
      <c r="W15" s="19">
        <v>1243756</v>
      </c>
      <c r="X15" s="11" t="s">
        <v>44</v>
      </c>
      <c r="Y15" s="11" t="s">
        <v>216</v>
      </c>
      <c r="Z15" s="14">
        <v>2022</v>
      </c>
      <c r="AA15" s="24">
        <v>44630</v>
      </c>
      <c r="AB15" s="19" t="s">
        <v>219</v>
      </c>
      <c r="AC15" s="12"/>
      <c r="AD15" s="12"/>
      <c r="AE15" s="12"/>
    </row>
    <row r="16" spans="1:31" s="13" customFormat="1" ht="95.1" customHeight="1" x14ac:dyDescent="0.25">
      <c r="A16" s="19" t="s">
        <v>66</v>
      </c>
      <c r="B16" s="27" t="s">
        <v>191</v>
      </c>
      <c r="C16" s="19" t="s">
        <v>192</v>
      </c>
      <c r="D16" s="21" t="s">
        <v>193</v>
      </c>
      <c r="E16" s="19" t="s">
        <v>182</v>
      </c>
      <c r="F16" s="14" t="s">
        <v>183</v>
      </c>
      <c r="G16" s="19" t="s">
        <v>194</v>
      </c>
      <c r="H16" s="19"/>
      <c r="I16" s="19" t="s">
        <v>49</v>
      </c>
      <c r="J16" s="19">
        <v>2</v>
      </c>
      <c r="K16" s="28" t="s">
        <v>243</v>
      </c>
      <c r="L16" s="27" t="s">
        <v>195</v>
      </c>
      <c r="M16" s="27" t="s">
        <v>164</v>
      </c>
      <c r="N16" s="19" t="s">
        <v>68</v>
      </c>
      <c r="O16" s="19" t="s">
        <v>47</v>
      </c>
      <c r="P16" s="19">
        <v>1</v>
      </c>
      <c r="Q16" s="23"/>
      <c r="R16" s="23" t="s">
        <v>161</v>
      </c>
      <c r="S16" s="24">
        <v>44630</v>
      </c>
      <c r="T16" s="19" t="s">
        <v>45</v>
      </c>
      <c r="U16" s="14">
        <v>0</v>
      </c>
      <c r="V16" s="19">
        <f t="shared" si="0"/>
        <v>0</v>
      </c>
      <c r="W16" s="19">
        <v>1243756</v>
      </c>
      <c r="X16" s="11" t="s">
        <v>44</v>
      </c>
      <c r="Y16" s="11" t="s">
        <v>216</v>
      </c>
      <c r="Z16" s="14">
        <v>2022</v>
      </c>
      <c r="AA16" s="24">
        <v>44630</v>
      </c>
      <c r="AB16" s="19" t="s">
        <v>219</v>
      </c>
    </row>
    <row r="17" spans="1:28" s="13" customFormat="1" ht="95.1" customHeight="1" x14ac:dyDescent="0.25">
      <c r="A17" s="19" t="s">
        <v>66</v>
      </c>
      <c r="B17" s="19" t="s">
        <v>50</v>
      </c>
      <c r="C17" s="19" t="s">
        <v>196</v>
      </c>
      <c r="D17" s="19" t="s">
        <v>197</v>
      </c>
      <c r="E17" s="19" t="s">
        <v>182</v>
      </c>
      <c r="F17" s="14" t="s">
        <v>183</v>
      </c>
      <c r="G17" s="19" t="s">
        <v>198</v>
      </c>
      <c r="H17" s="19"/>
      <c r="I17" s="19" t="s">
        <v>49</v>
      </c>
      <c r="J17" s="19">
        <v>2</v>
      </c>
      <c r="K17" s="28" t="s">
        <v>162</v>
      </c>
      <c r="L17" s="27" t="s">
        <v>199</v>
      </c>
      <c r="M17" s="27" t="s">
        <v>164</v>
      </c>
      <c r="N17" s="19" t="s">
        <v>68</v>
      </c>
      <c r="O17" s="19" t="s">
        <v>47</v>
      </c>
      <c r="P17" s="19">
        <v>1</v>
      </c>
      <c r="Q17" s="23" t="s">
        <v>72</v>
      </c>
      <c r="R17" s="23" t="s">
        <v>161</v>
      </c>
      <c r="S17" s="24">
        <v>44630</v>
      </c>
      <c r="T17" s="19" t="s">
        <v>45</v>
      </c>
      <c r="U17" s="14">
        <v>5</v>
      </c>
      <c r="V17" s="19">
        <f t="shared" si="0"/>
        <v>20</v>
      </c>
      <c r="W17" s="19">
        <v>1243756</v>
      </c>
      <c r="X17" s="11" t="s">
        <v>44</v>
      </c>
      <c r="Y17" s="11" t="s">
        <v>216</v>
      </c>
      <c r="Z17" s="14">
        <v>2022</v>
      </c>
      <c r="AA17" s="24">
        <v>44630</v>
      </c>
      <c r="AB17" s="19" t="s">
        <v>219</v>
      </c>
    </row>
    <row r="18" spans="1:28" s="13" customFormat="1" ht="95.1" customHeight="1" x14ac:dyDescent="0.25">
      <c r="A18" s="19" t="s">
        <v>66</v>
      </c>
      <c r="B18" s="19" t="s">
        <v>51</v>
      </c>
      <c r="C18" s="19" t="s">
        <v>200</v>
      </c>
      <c r="D18" s="19" t="s">
        <v>201</v>
      </c>
      <c r="E18" s="19" t="s">
        <v>182</v>
      </c>
      <c r="F18" s="14" t="s">
        <v>183</v>
      </c>
      <c r="G18" s="19" t="s">
        <v>198</v>
      </c>
      <c r="H18" s="19"/>
      <c r="I18" s="19" t="s">
        <v>49</v>
      </c>
      <c r="J18" s="19">
        <v>2</v>
      </c>
      <c r="K18" s="28" t="s">
        <v>162</v>
      </c>
      <c r="L18" s="27" t="s">
        <v>199</v>
      </c>
      <c r="M18" s="27" t="s">
        <v>164</v>
      </c>
      <c r="N18" s="19" t="s">
        <v>68</v>
      </c>
      <c r="O18" s="19" t="s">
        <v>47</v>
      </c>
      <c r="P18" s="19">
        <v>1</v>
      </c>
      <c r="Q18" s="23" t="s">
        <v>73</v>
      </c>
      <c r="R18" s="23" t="s">
        <v>161</v>
      </c>
      <c r="S18" s="24">
        <v>44630</v>
      </c>
      <c r="T18" s="19" t="s">
        <v>45</v>
      </c>
      <c r="U18" s="14">
        <v>3</v>
      </c>
      <c r="V18" s="19">
        <f t="shared" si="0"/>
        <v>12</v>
      </c>
      <c r="W18" s="19">
        <v>1243756</v>
      </c>
      <c r="X18" s="11" t="s">
        <v>44</v>
      </c>
      <c r="Y18" s="11" t="s">
        <v>216</v>
      </c>
      <c r="Z18" s="14">
        <v>2022</v>
      </c>
      <c r="AA18" s="24">
        <v>44630</v>
      </c>
      <c r="AB18" s="19" t="s">
        <v>219</v>
      </c>
    </row>
    <row r="19" spans="1:28" s="13" customFormat="1" ht="95.1" customHeight="1" x14ac:dyDescent="0.25">
      <c r="A19" s="19" t="s">
        <v>66</v>
      </c>
      <c r="B19" s="19" t="s">
        <v>16</v>
      </c>
      <c r="C19" s="19" t="s">
        <v>202</v>
      </c>
      <c r="D19" s="19" t="s">
        <v>203</v>
      </c>
      <c r="E19" s="19" t="s">
        <v>178</v>
      </c>
      <c r="F19" s="14" t="s">
        <v>179</v>
      </c>
      <c r="G19" s="19" t="s">
        <v>180</v>
      </c>
      <c r="H19" s="19"/>
      <c r="I19" s="19" t="s">
        <v>49</v>
      </c>
      <c r="J19" s="19">
        <v>2</v>
      </c>
      <c r="K19" s="28" t="s">
        <v>241</v>
      </c>
      <c r="L19" s="19" t="s">
        <v>181</v>
      </c>
      <c r="M19" s="19">
        <v>0</v>
      </c>
      <c r="N19" s="19" t="s">
        <v>68</v>
      </c>
      <c r="O19" s="19" t="s">
        <v>47</v>
      </c>
      <c r="P19" s="19">
        <v>1</v>
      </c>
      <c r="Q19" s="23" t="s">
        <v>69</v>
      </c>
      <c r="R19" s="23" t="s">
        <v>161</v>
      </c>
      <c r="S19" s="24">
        <v>44630</v>
      </c>
      <c r="T19" s="19" t="s">
        <v>45</v>
      </c>
      <c r="U19" s="14">
        <v>0</v>
      </c>
      <c r="V19" s="19">
        <f>U19*500</f>
        <v>0</v>
      </c>
      <c r="W19" s="19">
        <v>1243756</v>
      </c>
      <c r="X19" s="11" t="s">
        <v>44</v>
      </c>
      <c r="Y19" s="11" t="s">
        <v>216</v>
      </c>
      <c r="Z19" s="14">
        <v>2022</v>
      </c>
      <c r="AA19" s="24">
        <v>44630</v>
      </c>
      <c r="AB19" s="19" t="s">
        <v>219</v>
      </c>
    </row>
    <row r="20" spans="1:28" s="13" customFormat="1" ht="95.1" customHeight="1" x14ac:dyDescent="0.25">
      <c r="A20" s="19" t="s">
        <v>66</v>
      </c>
      <c r="B20" s="19" t="s">
        <v>16</v>
      </c>
      <c r="C20" s="19" t="s">
        <v>204</v>
      </c>
      <c r="D20" s="19" t="s">
        <v>203</v>
      </c>
      <c r="E20" s="19" t="s">
        <v>182</v>
      </c>
      <c r="F20" s="14" t="s">
        <v>183</v>
      </c>
      <c r="G20" s="19" t="s">
        <v>180</v>
      </c>
      <c r="H20" s="19"/>
      <c r="I20" s="19" t="s">
        <v>49</v>
      </c>
      <c r="J20" s="19">
        <v>2</v>
      </c>
      <c r="K20" s="28" t="s">
        <v>241</v>
      </c>
      <c r="L20" s="19" t="s">
        <v>181</v>
      </c>
      <c r="M20" s="19">
        <v>0</v>
      </c>
      <c r="N20" s="19" t="s">
        <v>68</v>
      </c>
      <c r="O20" s="19" t="s">
        <v>47</v>
      </c>
      <c r="P20" s="19">
        <v>1</v>
      </c>
      <c r="Q20" s="23" t="s">
        <v>69</v>
      </c>
      <c r="R20" s="23" t="s">
        <v>161</v>
      </c>
      <c r="S20" s="24">
        <v>44630</v>
      </c>
      <c r="T20" s="19" t="s">
        <v>45</v>
      </c>
      <c r="U20" s="14">
        <v>0</v>
      </c>
      <c r="V20" s="19">
        <f>U20*500</f>
        <v>0</v>
      </c>
      <c r="W20" s="19">
        <v>1243756</v>
      </c>
      <c r="X20" s="11" t="s">
        <v>44</v>
      </c>
      <c r="Y20" s="11" t="s">
        <v>216</v>
      </c>
      <c r="Z20" s="14">
        <v>2022</v>
      </c>
      <c r="AA20" s="24">
        <v>44630</v>
      </c>
      <c r="AB20" s="19" t="s">
        <v>219</v>
      </c>
    </row>
    <row r="21" spans="1:28" s="13" customFormat="1" ht="95.1" customHeight="1" x14ac:dyDescent="0.25">
      <c r="A21" s="19" t="s">
        <v>66</v>
      </c>
      <c r="B21" s="19" t="s">
        <v>17</v>
      </c>
      <c r="C21" s="19" t="s">
        <v>205</v>
      </c>
      <c r="D21" s="19" t="s">
        <v>206</v>
      </c>
      <c r="E21" s="19" t="s">
        <v>178</v>
      </c>
      <c r="F21" s="14" t="s">
        <v>179</v>
      </c>
      <c r="G21" s="19" t="s">
        <v>180</v>
      </c>
      <c r="H21" s="19"/>
      <c r="I21" s="19" t="s">
        <v>49</v>
      </c>
      <c r="J21" s="19">
        <v>2</v>
      </c>
      <c r="K21" s="28" t="s">
        <v>241</v>
      </c>
      <c r="L21" s="19" t="s">
        <v>181</v>
      </c>
      <c r="M21" s="19">
        <v>0</v>
      </c>
      <c r="N21" s="19" t="s">
        <v>68</v>
      </c>
      <c r="O21" s="19" t="s">
        <v>47</v>
      </c>
      <c r="P21" s="19">
        <v>1</v>
      </c>
      <c r="Q21" s="23" t="s">
        <v>74</v>
      </c>
      <c r="R21" s="23" t="s">
        <v>161</v>
      </c>
      <c r="S21" s="24">
        <v>44630</v>
      </c>
      <c r="T21" s="19" t="s">
        <v>45</v>
      </c>
      <c r="U21" s="14">
        <v>19</v>
      </c>
      <c r="V21" s="19">
        <f>U21*500</f>
        <v>9500</v>
      </c>
      <c r="W21" s="19">
        <v>1243756</v>
      </c>
      <c r="X21" s="11" t="s">
        <v>44</v>
      </c>
      <c r="Y21" s="11" t="s">
        <v>216</v>
      </c>
      <c r="Z21" s="14">
        <v>2022</v>
      </c>
      <c r="AA21" s="24">
        <v>44630</v>
      </c>
      <c r="AB21" s="19" t="s">
        <v>219</v>
      </c>
    </row>
    <row r="22" spans="1:28" s="13" customFormat="1" ht="95.1" customHeight="1" x14ac:dyDescent="0.25">
      <c r="A22" s="19" t="s">
        <v>66</v>
      </c>
      <c r="B22" s="19" t="s">
        <v>17</v>
      </c>
      <c r="C22" s="19" t="s">
        <v>205</v>
      </c>
      <c r="D22" s="19" t="s">
        <v>206</v>
      </c>
      <c r="E22" s="19" t="s">
        <v>182</v>
      </c>
      <c r="F22" s="14" t="s">
        <v>183</v>
      </c>
      <c r="G22" s="19" t="s">
        <v>180</v>
      </c>
      <c r="H22" s="19"/>
      <c r="I22" s="19" t="s">
        <v>49</v>
      </c>
      <c r="J22" s="19">
        <v>2</v>
      </c>
      <c r="K22" s="28" t="s">
        <v>241</v>
      </c>
      <c r="L22" s="19" t="s">
        <v>181</v>
      </c>
      <c r="M22" s="19">
        <v>0</v>
      </c>
      <c r="N22" s="19" t="s">
        <v>68</v>
      </c>
      <c r="O22" s="19" t="s">
        <v>47</v>
      </c>
      <c r="P22" s="19">
        <v>1</v>
      </c>
      <c r="Q22" s="23" t="s">
        <v>74</v>
      </c>
      <c r="R22" s="23" t="s">
        <v>161</v>
      </c>
      <c r="S22" s="24">
        <v>44630</v>
      </c>
      <c r="T22" s="19" t="s">
        <v>45</v>
      </c>
      <c r="U22" s="14">
        <v>19</v>
      </c>
      <c r="V22" s="19">
        <f>U22*500</f>
        <v>9500</v>
      </c>
      <c r="W22" s="19">
        <v>1243756</v>
      </c>
      <c r="X22" s="11" t="s">
        <v>44</v>
      </c>
      <c r="Y22" s="11" t="s">
        <v>216</v>
      </c>
      <c r="Z22" s="14">
        <v>2022</v>
      </c>
      <c r="AA22" s="24">
        <v>44630</v>
      </c>
      <c r="AB22" s="19" t="s">
        <v>219</v>
      </c>
    </row>
    <row r="23" spans="1:28" s="13" customFormat="1" ht="95.1" customHeight="1" x14ac:dyDescent="0.25">
      <c r="A23" s="19" t="s">
        <v>66</v>
      </c>
      <c r="B23" s="19" t="s">
        <v>52</v>
      </c>
      <c r="C23" s="19" t="s">
        <v>207</v>
      </c>
      <c r="D23" s="19" t="s">
        <v>42</v>
      </c>
      <c r="E23" s="19" t="s">
        <v>178</v>
      </c>
      <c r="F23" s="14" t="s">
        <v>179</v>
      </c>
      <c r="G23" s="19" t="s">
        <v>180</v>
      </c>
      <c r="H23" s="19"/>
      <c r="I23" s="19" t="s">
        <v>49</v>
      </c>
      <c r="J23" s="19">
        <v>2</v>
      </c>
      <c r="K23" s="28" t="s">
        <v>241</v>
      </c>
      <c r="L23" s="19" t="s">
        <v>181</v>
      </c>
      <c r="M23" s="19">
        <v>0</v>
      </c>
      <c r="N23" s="19" t="s">
        <v>68</v>
      </c>
      <c r="O23" s="19" t="s">
        <v>47</v>
      </c>
      <c r="P23" s="19">
        <v>1</v>
      </c>
      <c r="Q23" s="23" t="s">
        <v>75</v>
      </c>
      <c r="R23" s="23" t="s">
        <v>161</v>
      </c>
      <c r="S23" s="24">
        <v>44630</v>
      </c>
      <c r="T23" s="19" t="s">
        <v>45</v>
      </c>
      <c r="U23" s="14">
        <v>59</v>
      </c>
      <c r="V23" s="19">
        <f t="shared" si="0"/>
        <v>236</v>
      </c>
      <c r="W23" s="19">
        <v>1243756</v>
      </c>
      <c r="X23" s="11" t="s">
        <v>44</v>
      </c>
      <c r="Y23" s="11" t="s">
        <v>216</v>
      </c>
      <c r="Z23" s="14">
        <v>2022</v>
      </c>
      <c r="AA23" s="24">
        <v>44630</v>
      </c>
      <c r="AB23" s="19" t="s">
        <v>219</v>
      </c>
    </row>
    <row r="24" spans="1:28" s="13" customFormat="1" ht="95.1" customHeight="1" x14ac:dyDescent="0.25">
      <c r="A24" s="19" t="s">
        <v>66</v>
      </c>
      <c r="B24" s="19" t="s">
        <v>52</v>
      </c>
      <c r="C24" s="19" t="s">
        <v>207</v>
      </c>
      <c r="D24" s="19" t="s">
        <v>42</v>
      </c>
      <c r="E24" s="19" t="s">
        <v>182</v>
      </c>
      <c r="F24" s="14" t="s">
        <v>183</v>
      </c>
      <c r="G24" s="19" t="s">
        <v>180</v>
      </c>
      <c r="H24" s="19"/>
      <c r="I24" s="19" t="s">
        <v>49</v>
      </c>
      <c r="J24" s="19">
        <v>2</v>
      </c>
      <c r="K24" s="28" t="s">
        <v>241</v>
      </c>
      <c r="L24" s="19" t="s">
        <v>181</v>
      </c>
      <c r="M24" s="19">
        <v>0</v>
      </c>
      <c r="N24" s="19" t="s">
        <v>68</v>
      </c>
      <c r="O24" s="19" t="s">
        <v>47</v>
      </c>
      <c r="P24" s="19">
        <v>1</v>
      </c>
      <c r="Q24" s="23" t="s">
        <v>75</v>
      </c>
      <c r="R24" s="23" t="s">
        <v>161</v>
      </c>
      <c r="S24" s="24">
        <v>44630</v>
      </c>
      <c r="T24" s="19" t="s">
        <v>45</v>
      </c>
      <c r="U24" s="14">
        <v>59</v>
      </c>
      <c r="V24" s="19">
        <f t="shared" si="0"/>
        <v>236</v>
      </c>
      <c r="W24" s="19">
        <v>1243756</v>
      </c>
      <c r="X24" s="11" t="s">
        <v>44</v>
      </c>
      <c r="Y24" s="11" t="s">
        <v>216</v>
      </c>
      <c r="Z24" s="14">
        <v>2022</v>
      </c>
      <c r="AA24" s="24">
        <v>44630</v>
      </c>
      <c r="AB24" s="19" t="s">
        <v>219</v>
      </c>
    </row>
    <row r="25" spans="1:28" s="13" customFormat="1" ht="95.1" customHeight="1" x14ac:dyDescent="0.25">
      <c r="A25" s="19" t="s">
        <v>66</v>
      </c>
      <c r="B25" s="19" t="s">
        <v>18</v>
      </c>
      <c r="C25" s="19" t="s">
        <v>208</v>
      </c>
      <c r="D25" s="19" t="s">
        <v>209</v>
      </c>
      <c r="E25" s="19" t="s">
        <v>178</v>
      </c>
      <c r="F25" s="14" t="s">
        <v>179</v>
      </c>
      <c r="G25" s="19" t="s">
        <v>180</v>
      </c>
      <c r="H25" s="19"/>
      <c r="I25" s="19" t="s">
        <v>49</v>
      </c>
      <c r="J25" s="19">
        <v>2</v>
      </c>
      <c r="K25" s="28" t="s">
        <v>241</v>
      </c>
      <c r="L25" s="19" t="s">
        <v>181</v>
      </c>
      <c r="M25" s="19">
        <v>0</v>
      </c>
      <c r="N25" s="19" t="s">
        <v>68</v>
      </c>
      <c r="O25" s="19" t="s">
        <v>47</v>
      </c>
      <c r="P25" s="19">
        <v>1</v>
      </c>
      <c r="Q25" s="23"/>
      <c r="R25" s="23" t="s">
        <v>161</v>
      </c>
      <c r="S25" s="24">
        <v>44630</v>
      </c>
      <c r="T25" s="19" t="s">
        <v>45</v>
      </c>
      <c r="U25" s="14">
        <v>0</v>
      </c>
      <c r="V25" s="19">
        <f>U25*500</f>
        <v>0</v>
      </c>
      <c r="W25" s="19">
        <v>1243756</v>
      </c>
      <c r="X25" s="11" t="s">
        <v>44</v>
      </c>
      <c r="Y25" s="11" t="s">
        <v>216</v>
      </c>
      <c r="Z25" s="14">
        <v>2022</v>
      </c>
      <c r="AA25" s="24">
        <v>44630</v>
      </c>
      <c r="AB25" s="19" t="s">
        <v>219</v>
      </c>
    </row>
    <row r="26" spans="1:28" s="13" customFormat="1" ht="95.1" customHeight="1" x14ac:dyDescent="0.25">
      <c r="A26" s="19" t="s">
        <v>66</v>
      </c>
      <c r="B26" s="19" t="s">
        <v>18</v>
      </c>
      <c r="C26" s="19" t="s">
        <v>208</v>
      </c>
      <c r="D26" s="19" t="s">
        <v>209</v>
      </c>
      <c r="E26" s="19" t="s">
        <v>182</v>
      </c>
      <c r="F26" s="14" t="s">
        <v>183</v>
      </c>
      <c r="G26" s="19" t="s">
        <v>180</v>
      </c>
      <c r="H26" s="19"/>
      <c r="I26" s="19" t="s">
        <v>49</v>
      </c>
      <c r="J26" s="19">
        <v>2</v>
      </c>
      <c r="K26" s="28" t="s">
        <v>241</v>
      </c>
      <c r="L26" s="19" t="s">
        <v>181</v>
      </c>
      <c r="M26" s="19">
        <v>0</v>
      </c>
      <c r="N26" s="19" t="s">
        <v>68</v>
      </c>
      <c r="O26" s="19" t="s">
        <v>47</v>
      </c>
      <c r="P26" s="19">
        <v>1</v>
      </c>
      <c r="Q26" s="23"/>
      <c r="R26" s="23" t="s">
        <v>161</v>
      </c>
      <c r="S26" s="24">
        <v>44630</v>
      </c>
      <c r="T26" s="19" t="s">
        <v>45</v>
      </c>
      <c r="U26" s="14">
        <v>0</v>
      </c>
      <c r="V26" s="19">
        <f>U26*500</f>
        <v>0</v>
      </c>
      <c r="W26" s="19">
        <v>1243756</v>
      </c>
      <c r="X26" s="11" t="s">
        <v>44</v>
      </c>
      <c r="Y26" s="11" t="s">
        <v>216</v>
      </c>
      <c r="Z26" s="14">
        <v>2022</v>
      </c>
      <c r="AA26" s="24">
        <v>44630</v>
      </c>
      <c r="AB26" s="19" t="s">
        <v>219</v>
      </c>
    </row>
    <row r="27" spans="1:28" s="13" customFormat="1" ht="95.1" customHeight="1" x14ac:dyDescent="0.25">
      <c r="A27" s="19" t="s">
        <v>66</v>
      </c>
      <c r="B27" s="19" t="s">
        <v>53</v>
      </c>
      <c r="C27" s="19" t="s">
        <v>210</v>
      </c>
      <c r="D27" s="19" t="s">
        <v>211</v>
      </c>
      <c r="E27" s="19" t="s">
        <v>178</v>
      </c>
      <c r="F27" s="14" t="s">
        <v>179</v>
      </c>
      <c r="G27" s="19" t="s">
        <v>180</v>
      </c>
      <c r="H27" s="19"/>
      <c r="I27" s="19" t="s">
        <v>49</v>
      </c>
      <c r="J27" s="19">
        <v>2</v>
      </c>
      <c r="K27" s="28" t="s">
        <v>241</v>
      </c>
      <c r="L27" s="19" t="s">
        <v>181</v>
      </c>
      <c r="M27" s="19">
        <v>0</v>
      </c>
      <c r="N27" s="19" t="s">
        <v>68</v>
      </c>
      <c r="O27" s="19" t="s">
        <v>47</v>
      </c>
      <c r="P27" s="19">
        <v>1</v>
      </c>
      <c r="Q27" s="23" t="s">
        <v>75</v>
      </c>
      <c r="R27" s="23" t="s">
        <v>161</v>
      </c>
      <c r="S27" s="24">
        <v>44630</v>
      </c>
      <c r="T27" s="19" t="s">
        <v>45</v>
      </c>
      <c r="U27" s="14">
        <v>17</v>
      </c>
      <c r="V27" s="19">
        <f>U27*500</f>
        <v>8500</v>
      </c>
      <c r="W27" s="19">
        <v>1243756</v>
      </c>
      <c r="X27" s="11" t="s">
        <v>44</v>
      </c>
      <c r="Y27" s="11" t="s">
        <v>216</v>
      </c>
      <c r="Z27" s="14">
        <v>2022</v>
      </c>
      <c r="AA27" s="24">
        <v>44630</v>
      </c>
      <c r="AB27" s="19" t="s">
        <v>219</v>
      </c>
    </row>
    <row r="28" spans="1:28" s="13" customFormat="1" ht="95.1" customHeight="1" x14ac:dyDescent="0.25">
      <c r="A28" s="19" t="s">
        <v>66</v>
      </c>
      <c r="B28" s="19" t="s">
        <v>53</v>
      </c>
      <c r="C28" s="19" t="s">
        <v>210</v>
      </c>
      <c r="D28" s="19" t="s">
        <v>211</v>
      </c>
      <c r="E28" s="19" t="s">
        <v>182</v>
      </c>
      <c r="F28" s="14" t="s">
        <v>183</v>
      </c>
      <c r="G28" s="19" t="s">
        <v>180</v>
      </c>
      <c r="H28" s="19"/>
      <c r="I28" s="19" t="s">
        <v>49</v>
      </c>
      <c r="J28" s="19">
        <v>2</v>
      </c>
      <c r="K28" s="28" t="s">
        <v>241</v>
      </c>
      <c r="L28" s="19" t="s">
        <v>181</v>
      </c>
      <c r="M28" s="19">
        <v>0</v>
      </c>
      <c r="N28" s="19" t="s">
        <v>68</v>
      </c>
      <c r="O28" s="19" t="s">
        <v>47</v>
      </c>
      <c r="P28" s="19">
        <v>1</v>
      </c>
      <c r="Q28" s="23" t="s">
        <v>75</v>
      </c>
      <c r="R28" s="23" t="s">
        <v>161</v>
      </c>
      <c r="S28" s="24">
        <v>44630</v>
      </c>
      <c r="T28" s="19" t="s">
        <v>45</v>
      </c>
      <c r="U28" s="14">
        <v>17</v>
      </c>
      <c r="V28" s="19">
        <f>U28*500</f>
        <v>8500</v>
      </c>
      <c r="W28" s="19">
        <v>1243756</v>
      </c>
      <c r="X28" s="11" t="s">
        <v>44</v>
      </c>
      <c r="Y28" s="11" t="s">
        <v>216</v>
      </c>
      <c r="Z28" s="14">
        <v>2022</v>
      </c>
      <c r="AA28" s="24">
        <v>44630</v>
      </c>
      <c r="AB28" s="19" t="s">
        <v>219</v>
      </c>
    </row>
    <row r="29" spans="1:28" s="13" customFormat="1" ht="95.1" customHeight="1" x14ac:dyDescent="0.25">
      <c r="A29" s="19" t="s">
        <v>66</v>
      </c>
      <c r="B29" s="19" t="s">
        <v>212</v>
      </c>
      <c r="C29" s="19" t="s">
        <v>213</v>
      </c>
      <c r="D29" s="19" t="s">
        <v>214</v>
      </c>
      <c r="E29" s="19" t="s">
        <v>178</v>
      </c>
      <c r="F29" s="14" t="s">
        <v>179</v>
      </c>
      <c r="G29" s="19" t="s">
        <v>180</v>
      </c>
      <c r="H29" s="19"/>
      <c r="I29" s="19" t="s">
        <v>49</v>
      </c>
      <c r="J29" s="19">
        <v>2</v>
      </c>
      <c r="K29" s="28" t="s">
        <v>241</v>
      </c>
      <c r="L29" s="19" t="s">
        <v>181</v>
      </c>
      <c r="M29" s="19">
        <v>0</v>
      </c>
      <c r="N29" s="19" t="s">
        <v>68</v>
      </c>
      <c r="O29" s="19" t="s">
        <v>47</v>
      </c>
      <c r="P29" s="19">
        <v>1</v>
      </c>
      <c r="Q29" s="23"/>
      <c r="R29" s="23" t="s">
        <v>161</v>
      </c>
      <c r="S29" s="24">
        <v>44630</v>
      </c>
      <c r="T29" s="19" t="s">
        <v>45</v>
      </c>
      <c r="U29" s="14">
        <v>38</v>
      </c>
      <c r="V29" s="19">
        <f t="shared" si="0"/>
        <v>152</v>
      </c>
      <c r="W29" s="19">
        <v>1243756</v>
      </c>
      <c r="X29" s="11" t="s">
        <v>44</v>
      </c>
      <c r="Y29" s="11" t="s">
        <v>216</v>
      </c>
      <c r="Z29" s="14">
        <v>2022</v>
      </c>
      <c r="AA29" s="24">
        <v>44630</v>
      </c>
      <c r="AB29" s="19" t="s">
        <v>219</v>
      </c>
    </row>
    <row r="30" spans="1:28" ht="81" x14ac:dyDescent="0.25">
      <c r="A30" s="19" t="s">
        <v>66</v>
      </c>
      <c r="B30" s="19" t="s">
        <v>212</v>
      </c>
      <c r="C30" s="19" t="s">
        <v>213</v>
      </c>
      <c r="D30" s="19" t="s">
        <v>214</v>
      </c>
      <c r="E30" s="19" t="s">
        <v>182</v>
      </c>
      <c r="F30" s="14" t="s">
        <v>183</v>
      </c>
      <c r="G30" s="19" t="s">
        <v>180</v>
      </c>
      <c r="H30" s="19"/>
      <c r="I30" s="19" t="s">
        <v>49</v>
      </c>
      <c r="J30" s="19">
        <v>2</v>
      </c>
      <c r="K30" s="28" t="s">
        <v>241</v>
      </c>
      <c r="L30" s="19" t="s">
        <v>181</v>
      </c>
      <c r="M30" s="19">
        <v>0</v>
      </c>
      <c r="N30" s="19" t="s">
        <v>68</v>
      </c>
      <c r="O30" s="19" t="s">
        <v>47</v>
      </c>
      <c r="P30" s="19">
        <v>1</v>
      </c>
      <c r="Q30" s="23"/>
      <c r="R30" s="23" t="s">
        <v>161</v>
      </c>
      <c r="S30" s="24">
        <v>44630</v>
      </c>
      <c r="T30" s="19" t="s">
        <v>45</v>
      </c>
      <c r="U30" s="14">
        <v>38</v>
      </c>
      <c r="V30" s="19">
        <f t="shared" si="0"/>
        <v>152</v>
      </c>
      <c r="W30" s="19">
        <v>1243756</v>
      </c>
      <c r="X30" s="11" t="s">
        <v>44</v>
      </c>
      <c r="Y30" s="11" t="s">
        <v>216</v>
      </c>
      <c r="Z30" s="14">
        <v>2022</v>
      </c>
      <c r="AA30" s="24">
        <v>44630</v>
      </c>
      <c r="AB30" s="19" t="s">
        <v>219</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E30"/>
  <sheetViews>
    <sheetView workbookViewId="0">
      <selection activeCell="F11" sqref="F11"/>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220</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176</v>
      </c>
      <c r="D11" s="21" t="s">
        <v>177</v>
      </c>
      <c r="E11" s="19" t="s">
        <v>178</v>
      </c>
      <c r="F11" s="14" t="s">
        <v>179</v>
      </c>
      <c r="G11" s="19" t="s">
        <v>180</v>
      </c>
      <c r="H11" s="19"/>
      <c r="I11" s="19" t="s">
        <v>49</v>
      </c>
      <c r="J11" s="19">
        <v>2</v>
      </c>
      <c r="K11" s="28" t="s">
        <v>241</v>
      </c>
      <c r="L11" s="19" t="s">
        <v>181</v>
      </c>
      <c r="M11" s="19">
        <v>0</v>
      </c>
      <c r="N11" s="19" t="s">
        <v>68</v>
      </c>
      <c r="O11" s="19" t="s">
        <v>47</v>
      </c>
      <c r="P11" s="19">
        <v>1</v>
      </c>
      <c r="Q11" s="23" t="s">
        <v>69</v>
      </c>
      <c r="R11" s="23" t="s">
        <v>161</v>
      </c>
      <c r="S11" s="26">
        <v>44658</v>
      </c>
      <c r="T11" s="20" t="s">
        <v>45</v>
      </c>
      <c r="U11" s="14">
        <v>0</v>
      </c>
      <c r="V11" s="19">
        <f>U11*500</f>
        <v>0</v>
      </c>
      <c r="W11" s="19">
        <v>1243756</v>
      </c>
      <c r="X11" s="11" t="s">
        <v>44</v>
      </c>
      <c r="Y11" s="11" t="s">
        <v>216</v>
      </c>
      <c r="Z11" s="14">
        <v>2022</v>
      </c>
      <c r="AA11" s="26">
        <v>44658</v>
      </c>
      <c r="AB11" s="25" t="s">
        <v>221</v>
      </c>
      <c r="AC11" s="12"/>
      <c r="AD11" s="12"/>
      <c r="AE11" s="12"/>
    </row>
    <row r="12" spans="1:31" s="13" customFormat="1" ht="95.1" customHeight="1" x14ac:dyDescent="0.25">
      <c r="A12" s="19" t="s">
        <v>66</v>
      </c>
      <c r="B12" s="19" t="s">
        <v>67</v>
      </c>
      <c r="C12" s="19" t="s">
        <v>176</v>
      </c>
      <c r="D12" s="21" t="s">
        <v>177</v>
      </c>
      <c r="E12" s="19" t="s">
        <v>182</v>
      </c>
      <c r="F12" s="14" t="s">
        <v>183</v>
      </c>
      <c r="G12" s="19" t="s">
        <v>180</v>
      </c>
      <c r="H12" s="19"/>
      <c r="I12" s="19" t="s">
        <v>49</v>
      </c>
      <c r="J12" s="19">
        <v>2</v>
      </c>
      <c r="K12" s="28" t="s">
        <v>241</v>
      </c>
      <c r="L12" s="19" t="s">
        <v>181</v>
      </c>
      <c r="M12" s="19">
        <v>0</v>
      </c>
      <c r="N12" s="19" t="s">
        <v>68</v>
      </c>
      <c r="O12" s="19" t="s">
        <v>47</v>
      </c>
      <c r="P12" s="19">
        <v>1</v>
      </c>
      <c r="Q12" s="23" t="s">
        <v>69</v>
      </c>
      <c r="R12" s="23" t="s">
        <v>161</v>
      </c>
      <c r="S12" s="26">
        <v>44658</v>
      </c>
      <c r="T12" s="20" t="s">
        <v>45</v>
      </c>
      <c r="U12" s="14">
        <f>U11</f>
        <v>0</v>
      </c>
      <c r="V12" s="19">
        <f>U12*500</f>
        <v>0</v>
      </c>
      <c r="W12" s="19">
        <v>1243756</v>
      </c>
      <c r="X12" s="11" t="s">
        <v>44</v>
      </c>
      <c r="Y12" s="11" t="s">
        <v>216</v>
      </c>
      <c r="Z12" s="14">
        <v>2022</v>
      </c>
      <c r="AA12" s="26">
        <v>44658</v>
      </c>
      <c r="AB12" s="25" t="s">
        <v>221</v>
      </c>
      <c r="AC12" s="12"/>
      <c r="AD12" s="12"/>
      <c r="AE12" s="12"/>
    </row>
    <row r="13" spans="1:31" s="13" customFormat="1" ht="95.1" customHeight="1" x14ac:dyDescent="0.25">
      <c r="A13" s="19" t="s">
        <v>66</v>
      </c>
      <c r="B13" s="19" t="s">
        <v>15</v>
      </c>
      <c r="C13" s="19" t="s">
        <v>184</v>
      </c>
      <c r="D13" s="19" t="s">
        <v>185</v>
      </c>
      <c r="E13" s="19" t="s">
        <v>178</v>
      </c>
      <c r="F13" s="14" t="s">
        <v>179</v>
      </c>
      <c r="G13" s="19" t="s">
        <v>180</v>
      </c>
      <c r="H13" s="19"/>
      <c r="I13" s="19" t="s">
        <v>49</v>
      </c>
      <c r="J13" s="19">
        <v>2</v>
      </c>
      <c r="K13" s="28" t="s">
        <v>241</v>
      </c>
      <c r="L13" s="19" t="s">
        <v>181</v>
      </c>
      <c r="M13" s="19">
        <v>0</v>
      </c>
      <c r="N13" s="19" t="s">
        <v>68</v>
      </c>
      <c r="O13" s="19" t="s">
        <v>47</v>
      </c>
      <c r="P13" s="19">
        <v>1</v>
      </c>
      <c r="Q13" s="23" t="s">
        <v>70</v>
      </c>
      <c r="R13" s="23" t="s">
        <v>161</v>
      </c>
      <c r="S13" s="26">
        <v>44658</v>
      </c>
      <c r="T13" s="20" t="s">
        <v>45</v>
      </c>
      <c r="U13" s="14">
        <v>475</v>
      </c>
      <c r="V13" s="19">
        <f t="shared" ref="V13:V30" si="0">U13*4</f>
        <v>1900</v>
      </c>
      <c r="W13" s="19">
        <v>1243756</v>
      </c>
      <c r="X13" s="11" t="s">
        <v>44</v>
      </c>
      <c r="Y13" s="11" t="s">
        <v>216</v>
      </c>
      <c r="Z13" s="14">
        <v>2022</v>
      </c>
      <c r="AA13" s="26">
        <v>44658</v>
      </c>
      <c r="AB13" s="25" t="s">
        <v>221</v>
      </c>
      <c r="AC13" s="12"/>
      <c r="AD13" s="12"/>
      <c r="AE13" s="12"/>
    </row>
    <row r="14" spans="1:31" s="13" customFormat="1" ht="95.1" customHeight="1" x14ac:dyDescent="0.25">
      <c r="A14" s="19" t="s">
        <v>66</v>
      </c>
      <c r="B14" s="19" t="s">
        <v>15</v>
      </c>
      <c r="C14" s="19" t="s">
        <v>186</v>
      </c>
      <c r="D14" s="19" t="s">
        <v>185</v>
      </c>
      <c r="E14" s="19" t="s">
        <v>182</v>
      </c>
      <c r="F14" s="14" t="s">
        <v>183</v>
      </c>
      <c r="G14" s="19" t="s">
        <v>180</v>
      </c>
      <c r="H14" s="19"/>
      <c r="I14" s="19" t="s">
        <v>49</v>
      </c>
      <c r="J14" s="19">
        <v>2</v>
      </c>
      <c r="K14" s="28" t="s">
        <v>241</v>
      </c>
      <c r="L14" s="19" t="s">
        <v>181</v>
      </c>
      <c r="M14" s="19">
        <v>0</v>
      </c>
      <c r="N14" s="19" t="s">
        <v>68</v>
      </c>
      <c r="O14" s="19" t="s">
        <v>47</v>
      </c>
      <c r="P14" s="19">
        <v>1</v>
      </c>
      <c r="Q14" s="23" t="s">
        <v>70</v>
      </c>
      <c r="R14" s="23" t="s">
        <v>161</v>
      </c>
      <c r="S14" s="26">
        <v>44658</v>
      </c>
      <c r="T14" s="20" t="s">
        <v>45</v>
      </c>
      <c r="U14" s="14">
        <v>475</v>
      </c>
      <c r="V14" s="19">
        <f t="shared" si="0"/>
        <v>1900</v>
      </c>
      <c r="W14" s="19">
        <v>1243756</v>
      </c>
      <c r="X14" s="11" t="s">
        <v>44</v>
      </c>
      <c r="Y14" s="11" t="s">
        <v>216</v>
      </c>
      <c r="Z14" s="14">
        <v>2022</v>
      </c>
      <c r="AA14" s="26">
        <v>44658</v>
      </c>
      <c r="AB14" s="25" t="s">
        <v>221</v>
      </c>
      <c r="AC14" s="12"/>
      <c r="AD14" s="12"/>
      <c r="AE14" s="12"/>
    </row>
    <row r="15" spans="1:31" s="13" customFormat="1" ht="95.1" customHeight="1" x14ac:dyDescent="0.25">
      <c r="A15" s="19" t="s">
        <v>66</v>
      </c>
      <c r="B15" s="19" t="s">
        <v>48</v>
      </c>
      <c r="C15" s="19" t="s">
        <v>187</v>
      </c>
      <c r="D15" s="19" t="s">
        <v>188</v>
      </c>
      <c r="E15" s="19" t="s">
        <v>182</v>
      </c>
      <c r="F15" s="14" t="s">
        <v>183</v>
      </c>
      <c r="G15" s="25" t="s">
        <v>189</v>
      </c>
      <c r="H15" s="19"/>
      <c r="I15" s="19" t="s">
        <v>49</v>
      </c>
      <c r="J15" s="19">
        <v>2</v>
      </c>
      <c r="K15" s="29" t="s">
        <v>242</v>
      </c>
      <c r="L15" s="22" t="s">
        <v>190</v>
      </c>
      <c r="M15" s="22" t="s">
        <v>164</v>
      </c>
      <c r="N15" s="19" t="s">
        <v>68</v>
      </c>
      <c r="O15" s="19" t="s">
        <v>47</v>
      </c>
      <c r="P15" s="19">
        <v>1</v>
      </c>
      <c r="Q15" s="23" t="s">
        <v>71</v>
      </c>
      <c r="R15" s="23" t="s">
        <v>161</v>
      </c>
      <c r="S15" s="26">
        <v>44658</v>
      </c>
      <c r="T15" s="20" t="s">
        <v>45</v>
      </c>
      <c r="U15" s="14">
        <v>9</v>
      </c>
      <c r="V15" s="19">
        <f t="shared" si="0"/>
        <v>36</v>
      </c>
      <c r="W15" s="19">
        <v>1243756</v>
      </c>
      <c r="X15" s="11" t="s">
        <v>44</v>
      </c>
      <c r="Y15" s="11" t="s">
        <v>216</v>
      </c>
      <c r="Z15" s="14">
        <v>2022</v>
      </c>
      <c r="AA15" s="26">
        <v>44658</v>
      </c>
      <c r="AB15" s="25" t="s">
        <v>221</v>
      </c>
      <c r="AC15" s="12"/>
      <c r="AD15" s="12"/>
      <c r="AE15" s="12"/>
    </row>
    <row r="16" spans="1:31" s="13" customFormat="1" ht="95.1" customHeight="1" x14ac:dyDescent="0.25">
      <c r="A16" s="19" t="s">
        <v>66</v>
      </c>
      <c r="B16" s="22" t="s">
        <v>191</v>
      </c>
      <c r="C16" s="19" t="s">
        <v>192</v>
      </c>
      <c r="D16" s="21" t="s">
        <v>193</v>
      </c>
      <c r="E16" s="19" t="s">
        <v>182</v>
      </c>
      <c r="F16" s="14" t="s">
        <v>183</v>
      </c>
      <c r="G16" s="20" t="s">
        <v>194</v>
      </c>
      <c r="H16" s="19"/>
      <c r="I16" s="19" t="s">
        <v>49</v>
      </c>
      <c r="J16" s="19">
        <v>2</v>
      </c>
      <c r="K16" s="28" t="s">
        <v>243</v>
      </c>
      <c r="L16" s="22" t="s">
        <v>195</v>
      </c>
      <c r="M16" s="22" t="s">
        <v>164</v>
      </c>
      <c r="N16" s="19" t="s">
        <v>68</v>
      </c>
      <c r="O16" s="19" t="s">
        <v>47</v>
      </c>
      <c r="P16" s="19">
        <v>1</v>
      </c>
      <c r="Q16" s="23"/>
      <c r="R16" s="23" t="s">
        <v>161</v>
      </c>
      <c r="S16" s="26">
        <v>44658</v>
      </c>
      <c r="T16" s="20" t="s">
        <v>45</v>
      </c>
      <c r="U16" s="14">
        <v>3</v>
      </c>
      <c r="V16" s="19">
        <f t="shared" si="0"/>
        <v>12</v>
      </c>
      <c r="W16" s="19">
        <v>1243756</v>
      </c>
      <c r="X16" s="11" t="s">
        <v>44</v>
      </c>
      <c r="Y16" s="11" t="s">
        <v>216</v>
      </c>
      <c r="Z16" s="14">
        <v>2022</v>
      </c>
      <c r="AA16" s="26">
        <v>44658</v>
      </c>
      <c r="AB16" s="25" t="s">
        <v>223</v>
      </c>
    </row>
    <row r="17" spans="1:28" s="13" customFormat="1" ht="95.1" customHeight="1" x14ac:dyDescent="0.25">
      <c r="A17" s="19" t="s">
        <v>66</v>
      </c>
      <c r="B17" s="19" t="s">
        <v>50</v>
      </c>
      <c r="C17" s="19" t="s">
        <v>196</v>
      </c>
      <c r="D17" s="19" t="s">
        <v>197</v>
      </c>
      <c r="E17" s="19" t="s">
        <v>182</v>
      </c>
      <c r="F17" s="14" t="s">
        <v>183</v>
      </c>
      <c r="G17" s="20" t="s">
        <v>198</v>
      </c>
      <c r="H17" s="19"/>
      <c r="I17" s="19" t="s">
        <v>49</v>
      </c>
      <c r="J17" s="19">
        <v>2</v>
      </c>
      <c r="K17" s="28" t="s">
        <v>162</v>
      </c>
      <c r="L17" s="22" t="s">
        <v>199</v>
      </c>
      <c r="M17" s="22" t="s">
        <v>164</v>
      </c>
      <c r="N17" s="19" t="s">
        <v>68</v>
      </c>
      <c r="O17" s="19" t="s">
        <v>47</v>
      </c>
      <c r="P17" s="19">
        <v>1</v>
      </c>
      <c r="Q17" s="23" t="s">
        <v>72</v>
      </c>
      <c r="R17" s="23" t="s">
        <v>161</v>
      </c>
      <c r="S17" s="26">
        <v>44658</v>
      </c>
      <c r="T17" s="20" t="s">
        <v>45</v>
      </c>
      <c r="U17" s="14">
        <v>1</v>
      </c>
      <c r="V17" s="19">
        <f t="shared" si="0"/>
        <v>4</v>
      </c>
      <c r="W17" s="19">
        <v>1243756</v>
      </c>
      <c r="X17" s="11" t="s">
        <v>44</v>
      </c>
      <c r="Y17" s="11" t="s">
        <v>216</v>
      </c>
      <c r="Z17" s="14">
        <v>2022</v>
      </c>
      <c r="AA17" s="26">
        <v>44658</v>
      </c>
      <c r="AB17" s="25" t="s">
        <v>221</v>
      </c>
    </row>
    <row r="18" spans="1:28" s="13" customFormat="1" ht="95.1" customHeight="1" x14ac:dyDescent="0.25">
      <c r="A18" s="19" t="s">
        <v>66</v>
      </c>
      <c r="B18" s="19" t="s">
        <v>51</v>
      </c>
      <c r="C18" s="19" t="s">
        <v>200</v>
      </c>
      <c r="D18" s="19" t="s">
        <v>201</v>
      </c>
      <c r="E18" s="19" t="s">
        <v>182</v>
      </c>
      <c r="F18" s="14" t="s">
        <v>183</v>
      </c>
      <c r="G18" s="20" t="s">
        <v>198</v>
      </c>
      <c r="H18" s="19"/>
      <c r="I18" s="19" t="s">
        <v>49</v>
      </c>
      <c r="J18" s="19">
        <v>2</v>
      </c>
      <c r="K18" s="28" t="s">
        <v>162</v>
      </c>
      <c r="L18" s="22" t="s">
        <v>199</v>
      </c>
      <c r="M18" s="22" t="s">
        <v>164</v>
      </c>
      <c r="N18" s="19" t="s">
        <v>68</v>
      </c>
      <c r="O18" s="19" t="s">
        <v>47</v>
      </c>
      <c r="P18" s="19">
        <v>1</v>
      </c>
      <c r="Q18" s="23" t="s">
        <v>73</v>
      </c>
      <c r="R18" s="23" t="s">
        <v>161</v>
      </c>
      <c r="S18" s="26">
        <v>44658</v>
      </c>
      <c r="T18" s="20" t="s">
        <v>45</v>
      </c>
      <c r="U18" s="14">
        <v>7</v>
      </c>
      <c r="V18" s="19">
        <f t="shared" si="0"/>
        <v>28</v>
      </c>
      <c r="W18" s="19">
        <v>1243756</v>
      </c>
      <c r="X18" s="11" t="s">
        <v>44</v>
      </c>
      <c r="Y18" s="11" t="s">
        <v>216</v>
      </c>
      <c r="Z18" s="14">
        <v>2022</v>
      </c>
      <c r="AA18" s="26">
        <v>44658</v>
      </c>
      <c r="AB18" s="25" t="s">
        <v>221</v>
      </c>
    </row>
    <row r="19" spans="1:28" s="13" customFormat="1" ht="95.1" customHeight="1" x14ac:dyDescent="0.25">
      <c r="A19" s="19" t="s">
        <v>66</v>
      </c>
      <c r="B19" s="19" t="s">
        <v>16</v>
      </c>
      <c r="C19" s="19" t="s">
        <v>202</v>
      </c>
      <c r="D19" s="19" t="s">
        <v>203</v>
      </c>
      <c r="E19" s="19" t="s">
        <v>178</v>
      </c>
      <c r="F19" s="14" t="s">
        <v>179</v>
      </c>
      <c r="G19" s="19" t="s">
        <v>180</v>
      </c>
      <c r="H19" s="19"/>
      <c r="I19" s="19" t="s">
        <v>49</v>
      </c>
      <c r="J19" s="19">
        <v>2</v>
      </c>
      <c r="K19" s="28" t="s">
        <v>241</v>
      </c>
      <c r="L19" s="19" t="s">
        <v>181</v>
      </c>
      <c r="M19" s="19">
        <v>0</v>
      </c>
      <c r="N19" s="19" t="s">
        <v>68</v>
      </c>
      <c r="O19" s="19" t="s">
        <v>47</v>
      </c>
      <c r="P19" s="19">
        <v>1</v>
      </c>
      <c r="Q19" s="23" t="s">
        <v>69</v>
      </c>
      <c r="R19" s="23" t="s">
        <v>161</v>
      </c>
      <c r="S19" s="26">
        <v>44658</v>
      </c>
      <c r="T19" s="20" t="s">
        <v>45</v>
      </c>
      <c r="U19" s="14">
        <v>0</v>
      </c>
      <c r="V19" s="19">
        <f>U19*500</f>
        <v>0</v>
      </c>
      <c r="W19" s="19">
        <v>1243756</v>
      </c>
      <c r="X19" s="11" t="s">
        <v>44</v>
      </c>
      <c r="Y19" s="11" t="s">
        <v>216</v>
      </c>
      <c r="Z19" s="14">
        <v>2022</v>
      </c>
      <c r="AA19" s="26">
        <v>44658</v>
      </c>
      <c r="AB19" s="25" t="s">
        <v>221</v>
      </c>
    </row>
    <row r="20" spans="1:28" s="13" customFormat="1" ht="95.1" customHeight="1" x14ac:dyDescent="0.25">
      <c r="A20" s="19" t="s">
        <v>66</v>
      </c>
      <c r="B20" s="19" t="s">
        <v>16</v>
      </c>
      <c r="C20" s="19" t="s">
        <v>204</v>
      </c>
      <c r="D20" s="19" t="s">
        <v>203</v>
      </c>
      <c r="E20" s="19" t="s">
        <v>182</v>
      </c>
      <c r="F20" s="14" t="s">
        <v>183</v>
      </c>
      <c r="G20" s="19" t="s">
        <v>180</v>
      </c>
      <c r="H20" s="19"/>
      <c r="I20" s="19" t="s">
        <v>49</v>
      </c>
      <c r="J20" s="19">
        <v>2</v>
      </c>
      <c r="K20" s="28" t="s">
        <v>241</v>
      </c>
      <c r="L20" s="19" t="s">
        <v>181</v>
      </c>
      <c r="M20" s="19">
        <v>0</v>
      </c>
      <c r="N20" s="19" t="s">
        <v>68</v>
      </c>
      <c r="O20" s="19" t="s">
        <v>47</v>
      </c>
      <c r="P20" s="19">
        <v>1</v>
      </c>
      <c r="Q20" s="23" t="s">
        <v>69</v>
      </c>
      <c r="R20" s="23" t="s">
        <v>161</v>
      </c>
      <c r="S20" s="26">
        <v>44658</v>
      </c>
      <c r="T20" s="20" t="s">
        <v>45</v>
      </c>
      <c r="U20" s="14">
        <v>0</v>
      </c>
      <c r="V20" s="19">
        <f>U20*500</f>
        <v>0</v>
      </c>
      <c r="W20" s="19">
        <v>1243756</v>
      </c>
      <c r="X20" s="11" t="s">
        <v>44</v>
      </c>
      <c r="Y20" s="11" t="s">
        <v>216</v>
      </c>
      <c r="Z20" s="14">
        <v>2022</v>
      </c>
      <c r="AA20" s="26">
        <v>44658</v>
      </c>
      <c r="AB20" s="25" t="s">
        <v>221</v>
      </c>
    </row>
    <row r="21" spans="1:28" s="13" customFormat="1" ht="95.1" customHeight="1" x14ac:dyDescent="0.25">
      <c r="A21" s="19" t="s">
        <v>66</v>
      </c>
      <c r="B21" s="19" t="s">
        <v>17</v>
      </c>
      <c r="C21" s="19" t="s">
        <v>205</v>
      </c>
      <c r="D21" s="19" t="s">
        <v>206</v>
      </c>
      <c r="E21" s="19" t="s">
        <v>178</v>
      </c>
      <c r="F21" s="14" t="s">
        <v>179</v>
      </c>
      <c r="G21" s="19" t="s">
        <v>180</v>
      </c>
      <c r="H21" s="19"/>
      <c r="I21" s="19" t="s">
        <v>49</v>
      </c>
      <c r="J21" s="19">
        <v>2</v>
      </c>
      <c r="K21" s="28" t="s">
        <v>241</v>
      </c>
      <c r="L21" s="19" t="s">
        <v>181</v>
      </c>
      <c r="M21" s="19">
        <v>0</v>
      </c>
      <c r="N21" s="19" t="s">
        <v>68</v>
      </c>
      <c r="O21" s="19" t="s">
        <v>47</v>
      </c>
      <c r="P21" s="19">
        <v>1</v>
      </c>
      <c r="Q21" s="23" t="s">
        <v>74</v>
      </c>
      <c r="R21" s="23" t="s">
        <v>161</v>
      </c>
      <c r="S21" s="26">
        <v>44658</v>
      </c>
      <c r="T21" s="20" t="s">
        <v>45</v>
      </c>
      <c r="U21" s="14">
        <v>18</v>
      </c>
      <c r="V21" s="19">
        <f>U21*500</f>
        <v>9000</v>
      </c>
      <c r="W21" s="19">
        <v>1243756</v>
      </c>
      <c r="X21" s="11" t="s">
        <v>44</v>
      </c>
      <c r="Y21" s="11" t="s">
        <v>216</v>
      </c>
      <c r="Z21" s="14">
        <v>2022</v>
      </c>
      <c r="AA21" s="26">
        <v>44658</v>
      </c>
      <c r="AB21" s="25" t="s">
        <v>221</v>
      </c>
    </row>
    <row r="22" spans="1:28" s="13" customFormat="1" ht="95.1" customHeight="1" x14ac:dyDescent="0.25">
      <c r="A22" s="19" t="s">
        <v>66</v>
      </c>
      <c r="B22" s="19" t="s">
        <v>17</v>
      </c>
      <c r="C22" s="19" t="s">
        <v>205</v>
      </c>
      <c r="D22" s="19" t="s">
        <v>206</v>
      </c>
      <c r="E22" s="19" t="s">
        <v>182</v>
      </c>
      <c r="F22" s="14" t="s">
        <v>183</v>
      </c>
      <c r="G22" s="19" t="s">
        <v>180</v>
      </c>
      <c r="H22" s="19"/>
      <c r="I22" s="19" t="s">
        <v>49</v>
      </c>
      <c r="J22" s="19">
        <v>2</v>
      </c>
      <c r="K22" s="28" t="s">
        <v>241</v>
      </c>
      <c r="L22" s="19" t="s">
        <v>181</v>
      </c>
      <c r="M22" s="19">
        <v>0</v>
      </c>
      <c r="N22" s="19" t="s">
        <v>68</v>
      </c>
      <c r="O22" s="19" t="s">
        <v>47</v>
      </c>
      <c r="P22" s="19">
        <v>1</v>
      </c>
      <c r="Q22" s="23" t="s">
        <v>74</v>
      </c>
      <c r="R22" s="23" t="s">
        <v>161</v>
      </c>
      <c r="S22" s="26">
        <v>44658</v>
      </c>
      <c r="T22" s="20" t="s">
        <v>45</v>
      </c>
      <c r="U22" s="14">
        <v>18</v>
      </c>
      <c r="V22" s="19">
        <f>U22*500</f>
        <v>9000</v>
      </c>
      <c r="W22" s="19">
        <v>1243756</v>
      </c>
      <c r="X22" s="11" t="s">
        <v>44</v>
      </c>
      <c r="Y22" s="11" t="s">
        <v>216</v>
      </c>
      <c r="Z22" s="14">
        <v>2022</v>
      </c>
      <c r="AA22" s="26">
        <v>44658</v>
      </c>
      <c r="AB22" s="25" t="s">
        <v>221</v>
      </c>
    </row>
    <row r="23" spans="1:28" s="13" customFormat="1" ht="95.1" customHeight="1" x14ac:dyDescent="0.25">
      <c r="A23" s="19" t="s">
        <v>66</v>
      </c>
      <c r="B23" s="19" t="s">
        <v>52</v>
      </c>
      <c r="C23" s="19" t="s">
        <v>207</v>
      </c>
      <c r="D23" s="19" t="s">
        <v>42</v>
      </c>
      <c r="E23" s="19" t="s">
        <v>178</v>
      </c>
      <c r="F23" s="14" t="s">
        <v>179</v>
      </c>
      <c r="G23" s="19" t="s">
        <v>180</v>
      </c>
      <c r="H23" s="19"/>
      <c r="I23" s="19" t="s">
        <v>49</v>
      </c>
      <c r="J23" s="19">
        <v>2</v>
      </c>
      <c r="K23" s="28" t="s">
        <v>241</v>
      </c>
      <c r="L23" s="19" t="s">
        <v>181</v>
      </c>
      <c r="M23" s="19">
        <v>0</v>
      </c>
      <c r="N23" s="19" t="s">
        <v>68</v>
      </c>
      <c r="O23" s="19" t="s">
        <v>47</v>
      </c>
      <c r="P23" s="19">
        <v>1</v>
      </c>
      <c r="Q23" s="23" t="s">
        <v>75</v>
      </c>
      <c r="R23" s="23" t="s">
        <v>161</v>
      </c>
      <c r="S23" s="26">
        <v>44658</v>
      </c>
      <c r="T23" s="20" t="s">
        <v>45</v>
      </c>
      <c r="U23" s="14">
        <v>45</v>
      </c>
      <c r="V23" s="19">
        <f t="shared" si="0"/>
        <v>180</v>
      </c>
      <c r="W23" s="19">
        <v>1243756</v>
      </c>
      <c r="X23" s="11" t="s">
        <v>44</v>
      </c>
      <c r="Y23" s="11" t="s">
        <v>216</v>
      </c>
      <c r="Z23" s="14">
        <v>2022</v>
      </c>
      <c r="AA23" s="26">
        <v>44658</v>
      </c>
      <c r="AB23" s="25" t="s">
        <v>221</v>
      </c>
    </row>
    <row r="24" spans="1:28" s="13" customFormat="1" ht="95.1" customHeight="1" x14ac:dyDescent="0.25">
      <c r="A24" s="19" t="s">
        <v>66</v>
      </c>
      <c r="B24" s="19" t="s">
        <v>52</v>
      </c>
      <c r="C24" s="19" t="s">
        <v>207</v>
      </c>
      <c r="D24" s="19" t="s">
        <v>42</v>
      </c>
      <c r="E24" s="19" t="s">
        <v>182</v>
      </c>
      <c r="F24" s="14" t="s">
        <v>183</v>
      </c>
      <c r="G24" s="19" t="s">
        <v>180</v>
      </c>
      <c r="H24" s="19"/>
      <c r="I24" s="19" t="s">
        <v>49</v>
      </c>
      <c r="J24" s="19">
        <v>2</v>
      </c>
      <c r="K24" s="28" t="s">
        <v>241</v>
      </c>
      <c r="L24" s="19" t="s">
        <v>181</v>
      </c>
      <c r="M24" s="19">
        <v>0</v>
      </c>
      <c r="N24" s="19" t="s">
        <v>68</v>
      </c>
      <c r="O24" s="19" t="s">
        <v>47</v>
      </c>
      <c r="P24" s="19">
        <v>1</v>
      </c>
      <c r="Q24" s="23" t="s">
        <v>75</v>
      </c>
      <c r="R24" s="23" t="s">
        <v>161</v>
      </c>
      <c r="S24" s="26">
        <v>44658</v>
      </c>
      <c r="T24" s="20" t="s">
        <v>45</v>
      </c>
      <c r="U24" s="14">
        <v>45</v>
      </c>
      <c r="V24" s="19">
        <f t="shared" si="0"/>
        <v>180</v>
      </c>
      <c r="W24" s="19">
        <v>1243756</v>
      </c>
      <c r="X24" s="11" t="s">
        <v>44</v>
      </c>
      <c r="Y24" s="11" t="s">
        <v>216</v>
      </c>
      <c r="Z24" s="14">
        <v>2022</v>
      </c>
      <c r="AA24" s="26">
        <v>44658</v>
      </c>
      <c r="AB24" s="25" t="s">
        <v>222</v>
      </c>
    </row>
    <row r="25" spans="1:28" s="13" customFormat="1" ht="95.1" customHeight="1" x14ac:dyDescent="0.25">
      <c r="A25" s="19" t="s">
        <v>66</v>
      </c>
      <c r="B25" s="19" t="s">
        <v>18</v>
      </c>
      <c r="C25" s="19" t="s">
        <v>208</v>
      </c>
      <c r="D25" s="19" t="s">
        <v>209</v>
      </c>
      <c r="E25" s="19" t="s">
        <v>178</v>
      </c>
      <c r="F25" s="14" t="s">
        <v>179</v>
      </c>
      <c r="G25" s="19" t="s">
        <v>180</v>
      </c>
      <c r="H25" s="19"/>
      <c r="I25" s="19" t="s">
        <v>49</v>
      </c>
      <c r="J25" s="19">
        <v>2</v>
      </c>
      <c r="K25" s="28" t="s">
        <v>241</v>
      </c>
      <c r="L25" s="19" t="s">
        <v>181</v>
      </c>
      <c r="M25" s="19">
        <v>0</v>
      </c>
      <c r="N25" s="19" t="s">
        <v>68</v>
      </c>
      <c r="O25" s="19" t="s">
        <v>47</v>
      </c>
      <c r="P25" s="19">
        <v>1</v>
      </c>
      <c r="Q25" s="23"/>
      <c r="R25" s="23" t="s">
        <v>161</v>
      </c>
      <c r="S25" s="26">
        <v>44658</v>
      </c>
      <c r="T25" s="20" t="s">
        <v>45</v>
      </c>
      <c r="U25" s="14">
        <v>0</v>
      </c>
      <c r="V25" s="19">
        <f>U25*500</f>
        <v>0</v>
      </c>
      <c r="W25" s="19">
        <v>1243756</v>
      </c>
      <c r="X25" s="11" t="s">
        <v>44</v>
      </c>
      <c r="Y25" s="11" t="s">
        <v>216</v>
      </c>
      <c r="Z25" s="14">
        <v>2022</v>
      </c>
      <c r="AA25" s="26">
        <v>44658</v>
      </c>
      <c r="AB25" s="25" t="s">
        <v>221</v>
      </c>
    </row>
    <row r="26" spans="1:28" s="13" customFormat="1" ht="95.1" customHeight="1" x14ac:dyDescent="0.25">
      <c r="A26" s="19" t="s">
        <v>66</v>
      </c>
      <c r="B26" s="19" t="s">
        <v>18</v>
      </c>
      <c r="C26" s="19" t="s">
        <v>208</v>
      </c>
      <c r="D26" s="19" t="s">
        <v>209</v>
      </c>
      <c r="E26" s="19" t="s">
        <v>182</v>
      </c>
      <c r="F26" s="14" t="s">
        <v>183</v>
      </c>
      <c r="G26" s="19" t="s">
        <v>180</v>
      </c>
      <c r="H26" s="19"/>
      <c r="I26" s="19" t="s">
        <v>49</v>
      </c>
      <c r="J26" s="19">
        <v>2</v>
      </c>
      <c r="K26" s="28" t="s">
        <v>241</v>
      </c>
      <c r="L26" s="19" t="s">
        <v>181</v>
      </c>
      <c r="M26" s="19">
        <v>0</v>
      </c>
      <c r="N26" s="19" t="s">
        <v>68</v>
      </c>
      <c r="O26" s="19" t="s">
        <v>47</v>
      </c>
      <c r="P26" s="19">
        <v>1</v>
      </c>
      <c r="Q26" s="23"/>
      <c r="R26" s="23" t="s">
        <v>161</v>
      </c>
      <c r="S26" s="26">
        <v>44658</v>
      </c>
      <c r="T26" s="20" t="s">
        <v>45</v>
      </c>
      <c r="U26" s="14">
        <v>0</v>
      </c>
      <c r="V26" s="19">
        <f>U26*500</f>
        <v>0</v>
      </c>
      <c r="W26" s="19">
        <v>1243756</v>
      </c>
      <c r="X26" s="11" t="s">
        <v>44</v>
      </c>
      <c r="Y26" s="11" t="s">
        <v>216</v>
      </c>
      <c r="Z26" s="14">
        <v>2022</v>
      </c>
      <c r="AA26" s="26">
        <v>44658</v>
      </c>
      <c r="AB26" s="25" t="s">
        <v>221</v>
      </c>
    </row>
    <row r="27" spans="1:28" s="13" customFormat="1" ht="95.1" customHeight="1" x14ac:dyDescent="0.25">
      <c r="A27" s="19" t="s">
        <v>66</v>
      </c>
      <c r="B27" s="19" t="s">
        <v>53</v>
      </c>
      <c r="C27" s="19" t="s">
        <v>210</v>
      </c>
      <c r="D27" s="19" t="s">
        <v>211</v>
      </c>
      <c r="E27" s="19" t="s">
        <v>178</v>
      </c>
      <c r="F27" s="14" t="s">
        <v>179</v>
      </c>
      <c r="G27" s="19" t="s">
        <v>180</v>
      </c>
      <c r="H27" s="19"/>
      <c r="I27" s="19" t="s">
        <v>49</v>
      </c>
      <c r="J27" s="19">
        <v>2</v>
      </c>
      <c r="K27" s="28" t="s">
        <v>241</v>
      </c>
      <c r="L27" s="19" t="s">
        <v>181</v>
      </c>
      <c r="M27" s="19">
        <v>0</v>
      </c>
      <c r="N27" s="19" t="s">
        <v>68</v>
      </c>
      <c r="O27" s="19" t="s">
        <v>47</v>
      </c>
      <c r="P27" s="19">
        <v>1</v>
      </c>
      <c r="Q27" s="23" t="s">
        <v>75</v>
      </c>
      <c r="R27" s="23" t="s">
        <v>161</v>
      </c>
      <c r="S27" s="26">
        <v>44658</v>
      </c>
      <c r="T27" s="20" t="s">
        <v>45</v>
      </c>
      <c r="U27" s="14">
        <v>20</v>
      </c>
      <c r="V27" s="19">
        <f>U27*500</f>
        <v>10000</v>
      </c>
      <c r="W27" s="19">
        <v>1243756</v>
      </c>
      <c r="X27" s="11" t="s">
        <v>44</v>
      </c>
      <c r="Y27" s="11" t="s">
        <v>216</v>
      </c>
      <c r="Z27" s="14">
        <v>2022</v>
      </c>
      <c r="AA27" s="26">
        <v>44658</v>
      </c>
      <c r="AB27" s="25" t="s">
        <v>221</v>
      </c>
    </row>
    <row r="28" spans="1:28" s="13" customFormat="1" ht="95.1" customHeight="1" x14ac:dyDescent="0.25">
      <c r="A28" s="19" t="s">
        <v>66</v>
      </c>
      <c r="B28" s="19" t="s">
        <v>53</v>
      </c>
      <c r="C28" s="19" t="s">
        <v>210</v>
      </c>
      <c r="D28" s="19" t="s">
        <v>211</v>
      </c>
      <c r="E28" s="19" t="s">
        <v>182</v>
      </c>
      <c r="F28" s="14" t="s">
        <v>183</v>
      </c>
      <c r="G28" s="19" t="s">
        <v>180</v>
      </c>
      <c r="H28" s="19"/>
      <c r="I28" s="19" t="s">
        <v>49</v>
      </c>
      <c r="J28" s="19">
        <v>2</v>
      </c>
      <c r="K28" s="28" t="s">
        <v>241</v>
      </c>
      <c r="L28" s="19" t="s">
        <v>181</v>
      </c>
      <c r="M28" s="19">
        <v>0</v>
      </c>
      <c r="N28" s="19" t="s">
        <v>68</v>
      </c>
      <c r="O28" s="19" t="s">
        <v>47</v>
      </c>
      <c r="P28" s="19">
        <v>1</v>
      </c>
      <c r="Q28" s="23" t="s">
        <v>75</v>
      </c>
      <c r="R28" s="23" t="s">
        <v>161</v>
      </c>
      <c r="S28" s="26">
        <v>44658</v>
      </c>
      <c r="T28" s="20" t="s">
        <v>45</v>
      </c>
      <c r="U28" s="14">
        <v>20</v>
      </c>
      <c r="V28" s="19">
        <f>U28*500</f>
        <v>10000</v>
      </c>
      <c r="W28" s="19">
        <v>1243756</v>
      </c>
      <c r="X28" s="11" t="s">
        <v>44</v>
      </c>
      <c r="Y28" s="11" t="s">
        <v>216</v>
      </c>
      <c r="Z28" s="14">
        <v>2022</v>
      </c>
      <c r="AA28" s="26">
        <v>44658</v>
      </c>
      <c r="AB28" s="25" t="s">
        <v>221</v>
      </c>
    </row>
    <row r="29" spans="1:28" s="13" customFormat="1" ht="95.1" customHeight="1" x14ac:dyDescent="0.25">
      <c r="A29" s="19" t="s">
        <v>66</v>
      </c>
      <c r="B29" s="19" t="s">
        <v>212</v>
      </c>
      <c r="C29" s="19" t="s">
        <v>213</v>
      </c>
      <c r="D29" s="19" t="s">
        <v>214</v>
      </c>
      <c r="E29" s="19" t="s">
        <v>178</v>
      </c>
      <c r="F29" s="14" t="s">
        <v>179</v>
      </c>
      <c r="G29" s="19" t="s">
        <v>180</v>
      </c>
      <c r="H29" s="19"/>
      <c r="I29" s="19" t="s">
        <v>49</v>
      </c>
      <c r="J29" s="19">
        <v>2</v>
      </c>
      <c r="K29" s="28" t="s">
        <v>241</v>
      </c>
      <c r="L29" s="19" t="s">
        <v>181</v>
      </c>
      <c r="M29" s="19">
        <v>0</v>
      </c>
      <c r="N29" s="19" t="s">
        <v>68</v>
      </c>
      <c r="O29" s="19" t="s">
        <v>47</v>
      </c>
      <c r="P29" s="19">
        <v>1</v>
      </c>
      <c r="Q29" s="23"/>
      <c r="R29" s="23" t="s">
        <v>161</v>
      </c>
      <c r="S29" s="26">
        <v>44658</v>
      </c>
      <c r="T29" s="20" t="s">
        <v>45</v>
      </c>
      <c r="U29" s="14">
        <v>27</v>
      </c>
      <c r="V29" s="19">
        <f t="shared" si="0"/>
        <v>108</v>
      </c>
      <c r="W29" s="19">
        <v>1243756</v>
      </c>
      <c r="X29" s="11" t="s">
        <v>44</v>
      </c>
      <c r="Y29" s="11" t="s">
        <v>216</v>
      </c>
      <c r="Z29" s="14">
        <v>2022</v>
      </c>
      <c r="AA29" s="26">
        <v>44658</v>
      </c>
      <c r="AB29" s="25" t="s">
        <v>221</v>
      </c>
    </row>
    <row r="30" spans="1:28" ht="81" x14ac:dyDescent="0.25">
      <c r="A30" s="19" t="s">
        <v>66</v>
      </c>
      <c r="B30" s="19" t="s">
        <v>212</v>
      </c>
      <c r="C30" s="19" t="s">
        <v>213</v>
      </c>
      <c r="D30" s="19" t="s">
        <v>214</v>
      </c>
      <c r="E30" s="19" t="s">
        <v>182</v>
      </c>
      <c r="F30" s="14" t="s">
        <v>183</v>
      </c>
      <c r="G30" s="19" t="s">
        <v>180</v>
      </c>
      <c r="H30" s="19"/>
      <c r="I30" s="19" t="s">
        <v>49</v>
      </c>
      <c r="J30" s="19">
        <v>2</v>
      </c>
      <c r="K30" s="28" t="s">
        <v>241</v>
      </c>
      <c r="L30" s="19" t="s">
        <v>181</v>
      </c>
      <c r="M30" s="19">
        <v>0</v>
      </c>
      <c r="N30" s="19" t="s">
        <v>68</v>
      </c>
      <c r="O30" s="19" t="s">
        <v>47</v>
      </c>
      <c r="P30" s="19">
        <v>1</v>
      </c>
      <c r="Q30" s="23"/>
      <c r="R30" s="23" t="s">
        <v>161</v>
      </c>
      <c r="S30" s="26">
        <v>44658</v>
      </c>
      <c r="T30" s="20" t="s">
        <v>45</v>
      </c>
      <c r="U30" s="14">
        <v>27</v>
      </c>
      <c r="V30" s="19">
        <f t="shared" si="0"/>
        <v>108</v>
      </c>
      <c r="W30" s="19">
        <v>1243756</v>
      </c>
      <c r="X30" s="11" t="s">
        <v>44</v>
      </c>
      <c r="Y30" s="11" t="s">
        <v>216</v>
      </c>
      <c r="Z30" s="14">
        <v>2022</v>
      </c>
      <c r="AA30" s="26">
        <v>44658</v>
      </c>
      <c r="AB30" s="25" t="s">
        <v>221</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E30"/>
  <sheetViews>
    <sheetView topLeftCell="A5"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224</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44681</v>
      </c>
      <c r="T11" s="19" t="s">
        <v>45</v>
      </c>
      <c r="U11" s="14">
        <v>16</v>
      </c>
      <c r="V11" s="19">
        <f>U11*500</f>
        <v>8000</v>
      </c>
      <c r="W11" s="19">
        <v>1243756</v>
      </c>
      <c r="X11" s="11" t="s">
        <v>44</v>
      </c>
      <c r="Y11" s="11" t="s">
        <v>216</v>
      </c>
      <c r="Z11" s="14">
        <v>2022</v>
      </c>
      <c r="AA11" s="26">
        <v>44692</v>
      </c>
      <c r="AB11" s="19" t="s">
        <v>244</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44681</v>
      </c>
      <c r="T12" s="19" t="s">
        <v>45</v>
      </c>
      <c r="U12" s="14">
        <f>U11</f>
        <v>16</v>
      </c>
      <c r="V12" s="19">
        <f>U12*500</f>
        <v>8000</v>
      </c>
      <c r="W12" s="19">
        <v>1243756</v>
      </c>
      <c r="X12" s="11" t="s">
        <v>44</v>
      </c>
      <c r="Y12" s="11" t="s">
        <v>216</v>
      </c>
      <c r="Z12" s="14">
        <v>2022</v>
      </c>
      <c r="AA12" s="26">
        <v>44658</v>
      </c>
      <c r="AB12" s="19" t="s">
        <v>244</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44681</v>
      </c>
      <c r="T13" s="19" t="s">
        <v>45</v>
      </c>
      <c r="U13" s="14">
        <v>406</v>
      </c>
      <c r="V13" s="19">
        <f t="shared" ref="V13:V30" si="0">U13*4</f>
        <v>1624</v>
      </c>
      <c r="W13" s="19">
        <v>1243756</v>
      </c>
      <c r="X13" s="11" t="s">
        <v>44</v>
      </c>
      <c r="Y13" s="11" t="s">
        <v>216</v>
      </c>
      <c r="Z13" s="14">
        <v>2022</v>
      </c>
      <c r="AA13" s="26">
        <v>44658</v>
      </c>
      <c r="AB13" s="19" t="s">
        <v>244</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44681</v>
      </c>
      <c r="T14" s="19" t="s">
        <v>45</v>
      </c>
      <c r="U14" s="14">
        <v>406</v>
      </c>
      <c r="V14" s="19">
        <f t="shared" si="0"/>
        <v>1624</v>
      </c>
      <c r="W14" s="19">
        <v>1243756</v>
      </c>
      <c r="X14" s="11" t="s">
        <v>44</v>
      </c>
      <c r="Y14" s="11" t="s">
        <v>216</v>
      </c>
      <c r="Z14" s="14">
        <v>2022</v>
      </c>
      <c r="AA14" s="26">
        <v>44658</v>
      </c>
      <c r="AB14" s="19" t="s">
        <v>244</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44681</v>
      </c>
      <c r="T15" s="19" t="s">
        <v>45</v>
      </c>
      <c r="U15" s="14">
        <v>7</v>
      </c>
      <c r="V15" s="19">
        <f t="shared" si="0"/>
        <v>28</v>
      </c>
      <c r="W15" s="19">
        <v>1243756</v>
      </c>
      <c r="X15" s="11" t="s">
        <v>44</v>
      </c>
      <c r="Y15" s="11" t="s">
        <v>216</v>
      </c>
      <c r="Z15" s="14">
        <v>2022</v>
      </c>
      <c r="AA15" s="26">
        <v>44658</v>
      </c>
      <c r="AB15" s="19" t="s">
        <v>244</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44681</v>
      </c>
      <c r="T16" s="19" t="s">
        <v>45</v>
      </c>
      <c r="U16" s="14">
        <v>3</v>
      </c>
      <c r="V16" s="19">
        <f t="shared" si="0"/>
        <v>12</v>
      </c>
      <c r="W16" s="19">
        <v>1243756</v>
      </c>
      <c r="X16" s="11" t="s">
        <v>44</v>
      </c>
      <c r="Y16" s="11" t="s">
        <v>216</v>
      </c>
      <c r="Z16" s="14">
        <v>2022</v>
      </c>
      <c r="AA16" s="26">
        <v>44658</v>
      </c>
      <c r="AB16" s="19" t="s">
        <v>244</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44681</v>
      </c>
      <c r="T17" s="19" t="s">
        <v>45</v>
      </c>
      <c r="U17" s="14">
        <v>0</v>
      </c>
      <c r="V17" s="19">
        <f t="shared" si="0"/>
        <v>0</v>
      </c>
      <c r="W17" s="19">
        <v>1243756</v>
      </c>
      <c r="X17" s="11" t="s">
        <v>44</v>
      </c>
      <c r="Y17" s="11" t="s">
        <v>216</v>
      </c>
      <c r="Z17" s="14">
        <v>2022</v>
      </c>
      <c r="AA17" s="26">
        <v>44658</v>
      </c>
      <c r="AB17" s="19" t="s">
        <v>244</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44681</v>
      </c>
      <c r="T18" s="19" t="s">
        <v>45</v>
      </c>
      <c r="U18" s="14">
        <v>4</v>
      </c>
      <c r="V18" s="19">
        <f t="shared" si="0"/>
        <v>16</v>
      </c>
      <c r="W18" s="19">
        <v>1243756</v>
      </c>
      <c r="X18" s="11" t="s">
        <v>44</v>
      </c>
      <c r="Y18" s="11" t="s">
        <v>216</v>
      </c>
      <c r="Z18" s="14">
        <v>2022</v>
      </c>
      <c r="AA18" s="26">
        <v>44658</v>
      </c>
      <c r="AB18" s="19" t="s">
        <v>244</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44681</v>
      </c>
      <c r="T19" s="19" t="s">
        <v>45</v>
      </c>
      <c r="U19" s="14">
        <v>9</v>
      </c>
      <c r="V19" s="19">
        <f>U19*500</f>
        <v>4500</v>
      </c>
      <c r="W19" s="19">
        <v>1243756</v>
      </c>
      <c r="X19" s="11" t="s">
        <v>44</v>
      </c>
      <c r="Y19" s="11" t="s">
        <v>216</v>
      </c>
      <c r="Z19" s="14">
        <v>2022</v>
      </c>
      <c r="AA19" s="26">
        <v>44658</v>
      </c>
      <c r="AB19" s="19" t="s">
        <v>244</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44681</v>
      </c>
      <c r="T20" s="19" t="s">
        <v>45</v>
      </c>
      <c r="U20" s="14">
        <f>U19</f>
        <v>9</v>
      </c>
      <c r="V20" s="19">
        <f>U20*500</f>
        <v>4500</v>
      </c>
      <c r="W20" s="19">
        <v>1243756</v>
      </c>
      <c r="X20" s="11" t="s">
        <v>44</v>
      </c>
      <c r="Y20" s="11" t="s">
        <v>216</v>
      </c>
      <c r="Z20" s="14">
        <v>2022</v>
      </c>
      <c r="AA20" s="26">
        <v>44658</v>
      </c>
      <c r="AB20" s="19" t="s">
        <v>244</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44681</v>
      </c>
      <c r="T21" s="19" t="s">
        <v>45</v>
      </c>
      <c r="U21" s="14">
        <v>10</v>
      </c>
      <c r="V21" s="19">
        <f>U21*500</f>
        <v>5000</v>
      </c>
      <c r="W21" s="19">
        <v>1243756</v>
      </c>
      <c r="X21" s="11" t="s">
        <v>44</v>
      </c>
      <c r="Y21" s="11" t="s">
        <v>216</v>
      </c>
      <c r="Z21" s="14">
        <v>2022</v>
      </c>
      <c r="AA21" s="26">
        <v>44658</v>
      </c>
      <c r="AB21" s="19" t="s">
        <v>244</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44681</v>
      </c>
      <c r="T22" s="19" t="s">
        <v>45</v>
      </c>
      <c r="U22" s="14">
        <f>U21</f>
        <v>10</v>
      </c>
      <c r="V22" s="19">
        <f>U22*500</f>
        <v>5000</v>
      </c>
      <c r="W22" s="19">
        <v>1243756</v>
      </c>
      <c r="X22" s="11" t="s">
        <v>44</v>
      </c>
      <c r="Y22" s="11" t="s">
        <v>216</v>
      </c>
      <c r="Z22" s="14">
        <v>2022</v>
      </c>
      <c r="AA22" s="26">
        <v>44658</v>
      </c>
      <c r="AB22" s="19" t="s">
        <v>244</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44681</v>
      </c>
      <c r="T23" s="19" t="s">
        <v>45</v>
      </c>
      <c r="U23" s="14">
        <v>27</v>
      </c>
      <c r="V23" s="19">
        <f t="shared" si="0"/>
        <v>108</v>
      </c>
      <c r="W23" s="19">
        <v>1243756</v>
      </c>
      <c r="X23" s="11" t="s">
        <v>44</v>
      </c>
      <c r="Y23" s="11" t="s">
        <v>216</v>
      </c>
      <c r="Z23" s="14">
        <v>2022</v>
      </c>
      <c r="AA23" s="26">
        <v>44658</v>
      </c>
      <c r="AB23" s="19" t="s">
        <v>244</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44681</v>
      </c>
      <c r="T24" s="19" t="s">
        <v>45</v>
      </c>
      <c r="U24" s="14">
        <f>U23</f>
        <v>27</v>
      </c>
      <c r="V24" s="19">
        <f t="shared" si="0"/>
        <v>108</v>
      </c>
      <c r="W24" s="19">
        <v>1243756</v>
      </c>
      <c r="X24" s="11" t="s">
        <v>44</v>
      </c>
      <c r="Y24" s="11" t="s">
        <v>216</v>
      </c>
      <c r="Z24" s="14">
        <v>2022</v>
      </c>
      <c r="AA24" s="26">
        <v>44658</v>
      </c>
      <c r="AB24" s="19" t="s">
        <v>244</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44681</v>
      </c>
      <c r="T25" s="19" t="s">
        <v>45</v>
      </c>
      <c r="U25" s="14">
        <v>0</v>
      </c>
      <c r="V25" s="19">
        <f>U25*500</f>
        <v>0</v>
      </c>
      <c r="W25" s="19">
        <v>1243756</v>
      </c>
      <c r="X25" s="11" t="s">
        <v>44</v>
      </c>
      <c r="Y25" s="11" t="s">
        <v>216</v>
      </c>
      <c r="Z25" s="14">
        <v>2022</v>
      </c>
      <c r="AA25" s="26">
        <v>44658</v>
      </c>
      <c r="AB25" s="19" t="s">
        <v>244</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44681</v>
      </c>
      <c r="T26" s="19" t="s">
        <v>45</v>
      </c>
      <c r="U26" s="14">
        <f>U25</f>
        <v>0</v>
      </c>
      <c r="V26" s="19">
        <f>U26*500</f>
        <v>0</v>
      </c>
      <c r="W26" s="19">
        <v>1243756</v>
      </c>
      <c r="X26" s="11" t="s">
        <v>44</v>
      </c>
      <c r="Y26" s="11" t="s">
        <v>216</v>
      </c>
      <c r="Z26" s="14">
        <v>2022</v>
      </c>
      <c r="AA26" s="26">
        <v>44658</v>
      </c>
      <c r="AB26" s="19" t="s">
        <v>244</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44681</v>
      </c>
      <c r="T27" s="19" t="s">
        <v>45</v>
      </c>
      <c r="U27" s="14">
        <v>27</v>
      </c>
      <c r="V27" s="19">
        <f>U27*500</f>
        <v>13500</v>
      </c>
      <c r="W27" s="19">
        <v>1243756</v>
      </c>
      <c r="X27" s="11" t="s">
        <v>44</v>
      </c>
      <c r="Y27" s="11" t="s">
        <v>216</v>
      </c>
      <c r="Z27" s="14">
        <v>2022</v>
      </c>
      <c r="AA27" s="26">
        <v>44658</v>
      </c>
      <c r="AB27" s="19" t="s">
        <v>244</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44681</v>
      </c>
      <c r="T28" s="19" t="s">
        <v>45</v>
      </c>
      <c r="U28" s="14">
        <f>U27</f>
        <v>27</v>
      </c>
      <c r="V28" s="19">
        <f>U28*500</f>
        <v>13500</v>
      </c>
      <c r="W28" s="19">
        <v>1243756</v>
      </c>
      <c r="X28" s="11" t="s">
        <v>44</v>
      </c>
      <c r="Y28" s="11" t="s">
        <v>216</v>
      </c>
      <c r="Z28" s="14">
        <v>2022</v>
      </c>
      <c r="AA28" s="26">
        <v>44658</v>
      </c>
      <c r="AB28" s="19" t="s">
        <v>244</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44681</v>
      </c>
      <c r="T29" s="19" t="s">
        <v>45</v>
      </c>
      <c r="U29" s="14">
        <v>4</v>
      </c>
      <c r="V29" s="19">
        <f t="shared" si="0"/>
        <v>16</v>
      </c>
      <c r="W29" s="19">
        <v>1243756</v>
      </c>
      <c r="X29" s="11" t="s">
        <v>44</v>
      </c>
      <c r="Y29" s="11" t="s">
        <v>216</v>
      </c>
      <c r="Z29" s="14">
        <v>2022</v>
      </c>
      <c r="AA29" s="26">
        <v>44658</v>
      </c>
      <c r="AB29" s="19" t="s">
        <v>244</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44681</v>
      </c>
      <c r="T30" s="19" t="s">
        <v>45</v>
      </c>
      <c r="U30" s="14">
        <f>U29</f>
        <v>4</v>
      </c>
      <c r="V30" s="19">
        <f t="shared" si="0"/>
        <v>16</v>
      </c>
      <c r="W30" s="19">
        <v>1243756</v>
      </c>
      <c r="X30" s="11" t="s">
        <v>44</v>
      </c>
      <c r="Y30" s="11" t="s">
        <v>216</v>
      </c>
      <c r="Z30" s="14">
        <v>2022</v>
      </c>
      <c r="AA30" s="26">
        <v>44658</v>
      </c>
      <c r="AB30" s="19" t="s">
        <v>244</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E30"/>
  <sheetViews>
    <sheetView workbookViewId="0">
      <selection activeCell="AB12" sqref="AB12:AB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245</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44718</v>
      </c>
      <c r="T11" s="19" t="s">
        <v>45</v>
      </c>
      <c r="U11" s="14">
        <v>58</v>
      </c>
      <c r="V11" s="19">
        <f>U11*500</f>
        <v>29000</v>
      </c>
      <c r="W11" s="19">
        <v>1243756</v>
      </c>
      <c r="X11" s="11" t="s">
        <v>44</v>
      </c>
      <c r="Y11" s="11" t="s">
        <v>216</v>
      </c>
      <c r="Z11" s="14">
        <v>2022</v>
      </c>
      <c r="AA11" s="26">
        <v>44718</v>
      </c>
      <c r="AB11" s="19" t="s">
        <v>256</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44718</v>
      </c>
      <c r="T12" s="19" t="s">
        <v>45</v>
      </c>
      <c r="U12" s="14">
        <f>U11</f>
        <v>58</v>
      </c>
      <c r="V12" s="19">
        <f>U12*500</f>
        <v>29000</v>
      </c>
      <c r="W12" s="19">
        <v>1243756</v>
      </c>
      <c r="X12" s="11" t="s">
        <v>44</v>
      </c>
      <c r="Y12" s="11" t="s">
        <v>216</v>
      </c>
      <c r="Z12" s="14">
        <v>2022</v>
      </c>
      <c r="AA12" s="26">
        <v>44718</v>
      </c>
      <c r="AB12" s="19" t="s">
        <v>256</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44718</v>
      </c>
      <c r="T13" s="19" t="s">
        <v>45</v>
      </c>
      <c r="U13" s="14">
        <v>395</v>
      </c>
      <c r="V13" s="19">
        <f t="shared" ref="V13:V30" si="0">U13*4</f>
        <v>1580</v>
      </c>
      <c r="W13" s="19">
        <v>1243756</v>
      </c>
      <c r="X13" s="11" t="s">
        <v>44</v>
      </c>
      <c r="Y13" s="11" t="s">
        <v>216</v>
      </c>
      <c r="Z13" s="14">
        <v>2022</v>
      </c>
      <c r="AA13" s="26">
        <v>44718</v>
      </c>
      <c r="AB13" s="19" t="s">
        <v>256</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44718</v>
      </c>
      <c r="T14" s="19" t="s">
        <v>45</v>
      </c>
      <c r="U14" s="14">
        <f>U13</f>
        <v>395</v>
      </c>
      <c r="V14" s="19">
        <f t="shared" si="0"/>
        <v>1580</v>
      </c>
      <c r="W14" s="19">
        <v>1243756</v>
      </c>
      <c r="X14" s="11" t="s">
        <v>44</v>
      </c>
      <c r="Y14" s="11" t="s">
        <v>216</v>
      </c>
      <c r="Z14" s="14">
        <v>2022</v>
      </c>
      <c r="AA14" s="26">
        <v>44718</v>
      </c>
      <c r="AB14" s="19" t="s">
        <v>256</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44718</v>
      </c>
      <c r="T15" s="19" t="s">
        <v>45</v>
      </c>
      <c r="U15" s="14">
        <v>10</v>
      </c>
      <c r="V15" s="19">
        <f t="shared" si="0"/>
        <v>40</v>
      </c>
      <c r="W15" s="19">
        <v>1243756</v>
      </c>
      <c r="X15" s="11" t="s">
        <v>44</v>
      </c>
      <c r="Y15" s="11" t="s">
        <v>216</v>
      </c>
      <c r="Z15" s="14">
        <v>2022</v>
      </c>
      <c r="AA15" s="26">
        <v>44718</v>
      </c>
      <c r="AB15" s="19" t="s">
        <v>256</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44718</v>
      </c>
      <c r="T16" s="19" t="s">
        <v>45</v>
      </c>
      <c r="U16" s="14">
        <v>5</v>
      </c>
      <c r="V16" s="19">
        <f t="shared" si="0"/>
        <v>20</v>
      </c>
      <c r="W16" s="19">
        <v>1243756</v>
      </c>
      <c r="X16" s="11" t="s">
        <v>44</v>
      </c>
      <c r="Y16" s="11" t="s">
        <v>216</v>
      </c>
      <c r="Z16" s="14">
        <v>2022</v>
      </c>
      <c r="AA16" s="26">
        <v>44718</v>
      </c>
      <c r="AB16" s="19" t="s">
        <v>256</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44718</v>
      </c>
      <c r="T17" s="19" t="s">
        <v>45</v>
      </c>
      <c r="U17" s="14">
        <v>1</v>
      </c>
      <c r="V17" s="19">
        <f t="shared" si="0"/>
        <v>4</v>
      </c>
      <c r="W17" s="19">
        <v>1243756</v>
      </c>
      <c r="X17" s="11" t="s">
        <v>44</v>
      </c>
      <c r="Y17" s="11" t="s">
        <v>216</v>
      </c>
      <c r="Z17" s="14">
        <v>2022</v>
      </c>
      <c r="AA17" s="26">
        <v>44718</v>
      </c>
      <c r="AB17" s="19" t="s">
        <v>256</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44718</v>
      </c>
      <c r="T18" s="19" t="s">
        <v>45</v>
      </c>
      <c r="U18" s="14">
        <v>4</v>
      </c>
      <c r="V18" s="19">
        <f t="shared" si="0"/>
        <v>16</v>
      </c>
      <c r="W18" s="19">
        <v>1243756</v>
      </c>
      <c r="X18" s="11" t="s">
        <v>44</v>
      </c>
      <c r="Y18" s="11" t="s">
        <v>216</v>
      </c>
      <c r="Z18" s="14">
        <v>2022</v>
      </c>
      <c r="AA18" s="26">
        <v>44718</v>
      </c>
      <c r="AB18" s="19" t="s">
        <v>256</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44718</v>
      </c>
      <c r="T19" s="19" t="s">
        <v>45</v>
      </c>
      <c r="U19" s="14">
        <v>1</v>
      </c>
      <c r="V19" s="19">
        <f>U19*500</f>
        <v>500</v>
      </c>
      <c r="W19" s="19">
        <v>1243756</v>
      </c>
      <c r="X19" s="11" t="s">
        <v>44</v>
      </c>
      <c r="Y19" s="11" t="s">
        <v>216</v>
      </c>
      <c r="Z19" s="14">
        <v>2022</v>
      </c>
      <c r="AA19" s="26">
        <v>44718</v>
      </c>
      <c r="AB19" s="19" t="s">
        <v>256</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44718</v>
      </c>
      <c r="T20" s="19" t="s">
        <v>45</v>
      </c>
      <c r="U20" s="14">
        <f>U19</f>
        <v>1</v>
      </c>
      <c r="V20" s="19">
        <f>U20*500</f>
        <v>500</v>
      </c>
      <c r="W20" s="19">
        <v>1243756</v>
      </c>
      <c r="X20" s="11" t="s">
        <v>44</v>
      </c>
      <c r="Y20" s="11" t="s">
        <v>216</v>
      </c>
      <c r="Z20" s="14">
        <v>2022</v>
      </c>
      <c r="AA20" s="26">
        <v>44718</v>
      </c>
      <c r="AB20" s="19" t="s">
        <v>256</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44718</v>
      </c>
      <c r="T21" s="19" t="s">
        <v>45</v>
      </c>
      <c r="U21" s="14">
        <v>13</v>
      </c>
      <c r="V21" s="19">
        <f>U21*500</f>
        <v>6500</v>
      </c>
      <c r="W21" s="19">
        <v>1243756</v>
      </c>
      <c r="X21" s="11" t="s">
        <v>44</v>
      </c>
      <c r="Y21" s="11" t="s">
        <v>216</v>
      </c>
      <c r="Z21" s="14">
        <v>2022</v>
      </c>
      <c r="AA21" s="26">
        <v>44718</v>
      </c>
      <c r="AB21" s="19" t="s">
        <v>256</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44718</v>
      </c>
      <c r="T22" s="19" t="s">
        <v>45</v>
      </c>
      <c r="U22" s="14">
        <f>U21</f>
        <v>13</v>
      </c>
      <c r="V22" s="19">
        <f>U22*500</f>
        <v>6500</v>
      </c>
      <c r="W22" s="19">
        <v>1243756</v>
      </c>
      <c r="X22" s="11" t="s">
        <v>44</v>
      </c>
      <c r="Y22" s="11" t="s">
        <v>216</v>
      </c>
      <c r="Z22" s="14">
        <v>2022</v>
      </c>
      <c r="AA22" s="26">
        <v>44718</v>
      </c>
      <c r="AB22" s="19" t="s">
        <v>256</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44718</v>
      </c>
      <c r="T23" s="19" t="s">
        <v>45</v>
      </c>
      <c r="U23" s="14">
        <v>27</v>
      </c>
      <c r="V23" s="19">
        <f t="shared" si="0"/>
        <v>108</v>
      </c>
      <c r="W23" s="19">
        <v>1243756</v>
      </c>
      <c r="X23" s="11" t="s">
        <v>44</v>
      </c>
      <c r="Y23" s="11" t="s">
        <v>216</v>
      </c>
      <c r="Z23" s="14">
        <v>2022</v>
      </c>
      <c r="AA23" s="26">
        <v>44718</v>
      </c>
      <c r="AB23" s="19" t="s">
        <v>256</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44718</v>
      </c>
      <c r="T24" s="19" t="s">
        <v>45</v>
      </c>
      <c r="U24" s="14">
        <f>U23</f>
        <v>27</v>
      </c>
      <c r="V24" s="19">
        <f t="shared" si="0"/>
        <v>108</v>
      </c>
      <c r="W24" s="19">
        <v>1243756</v>
      </c>
      <c r="X24" s="11" t="s">
        <v>44</v>
      </c>
      <c r="Y24" s="11" t="s">
        <v>216</v>
      </c>
      <c r="Z24" s="14">
        <v>2022</v>
      </c>
      <c r="AA24" s="26">
        <v>44718</v>
      </c>
      <c r="AB24" s="19" t="s">
        <v>256</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44718</v>
      </c>
      <c r="T25" s="19" t="s">
        <v>45</v>
      </c>
      <c r="U25" s="14">
        <v>5</v>
      </c>
      <c r="V25" s="19">
        <f>U25*500</f>
        <v>2500</v>
      </c>
      <c r="W25" s="19">
        <v>1243756</v>
      </c>
      <c r="X25" s="11" t="s">
        <v>44</v>
      </c>
      <c r="Y25" s="11" t="s">
        <v>216</v>
      </c>
      <c r="Z25" s="14">
        <v>2022</v>
      </c>
      <c r="AA25" s="26">
        <v>44718</v>
      </c>
      <c r="AB25" s="19" t="s">
        <v>256</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44718</v>
      </c>
      <c r="T26" s="19" t="s">
        <v>45</v>
      </c>
      <c r="U26" s="14">
        <f>U25</f>
        <v>5</v>
      </c>
      <c r="V26" s="19">
        <f>U26*500</f>
        <v>2500</v>
      </c>
      <c r="W26" s="19">
        <v>1243756</v>
      </c>
      <c r="X26" s="11" t="s">
        <v>44</v>
      </c>
      <c r="Y26" s="11" t="s">
        <v>216</v>
      </c>
      <c r="Z26" s="14">
        <v>2022</v>
      </c>
      <c r="AA26" s="26">
        <v>44718</v>
      </c>
      <c r="AB26" s="19" t="s">
        <v>256</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44718</v>
      </c>
      <c r="T27" s="19" t="s">
        <v>45</v>
      </c>
      <c r="U27" s="14">
        <v>80</v>
      </c>
      <c r="V27" s="19">
        <f>U27*500</f>
        <v>40000</v>
      </c>
      <c r="W27" s="19">
        <v>1243756</v>
      </c>
      <c r="X27" s="11" t="s">
        <v>44</v>
      </c>
      <c r="Y27" s="11" t="s">
        <v>216</v>
      </c>
      <c r="Z27" s="14">
        <v>2022</v>
      </c>
      <c r="AA27" s="26">
        <v>44718</v>
      </c>
      <c r="AB27" s="19" t="s">
        <v>256</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44718</v>
      </c>
      <c r="T28" s="19" t="s">
        <v>45</v>
      </c>
      <c r="U28" s="14">
        <f>U27</f>
        <v>80</v>
      </c>
      <c r="V28" s="19">
        <f>U28*500</f>
        <v>40000</v>
      </c>
      <c r="W28" s="19">
        <v>1243756</v>
      </c>
      <c r="X28" s="11" t="s">
        <v>44</v>
      </c>
      <c r="Y28" s="11" t="s">
        <v>216</v>
      </c>
      <c r="Z28" s="14">
        <v>2022</v>
      </c>
      <c r="AA28" s="26">
        <v>44718</v>
      </c>
      <c r="AB28" s="19" t="s">
        <v>256</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44718</v>
      </c>
      <c r="T29" s="19" t="s">
        <v>45</v>
      </c>
      <c r="U29" s="14">
        <v>8</v>
      </c>
      <c r="V29" s="19">
        <f t="shared" si="0"/>
        <v>32</v>
      </c>
      <c r="W29" s="19">
        <v>1243756</v>
      </c>
      <c r="X29" s="11" t="s">
        <v>44</v>
      </c>
      <c r="Y29" s="11" t="s">
        <v>216</v>
      </c>
      <c r="Z29" s="14">
        <v>2022</v>
      </c>
      <c r="AA29" s="26">
        <v>44718</v>
      </c>
      <c r="AB29" s="19" t="s">
        <v>256</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44718</v>
      </c>
      <c r="T30" s="19" t="s">
        <v>45</v>
      </c>
      <c r="U30" s="14">
        <f>U29</f>
        <v>8</v>
      </c>
      <c r="V30" s="19">
        <f t="shared" si="0"/>
        <v>32</v>
      </c>
      <c r="W30" s="19">
        <v>1243756</v>
      </c>
      <c r="X30" s="11" t="s">
        <v>44</v>
      </c>
      <c r="Y30" s="11" t="s">
        <v>216</v>
      </c>
      <c r="Z30" s="14">
        <v>2022</v>
      </c>
      <c r="AA30" s="26">
        <v>44718</v>
      </c>
      <c r="AB30" s="19" t="s">
        <v>256</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E30"/>
  <sheetViews>
    <sheetView workbookViewId="0">
      <selection activeCell="AB12" sqref="AB12:AB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246</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44749</v>
      </c>
      <c r="T11" s="19" t="s">
        <v>45</v>
      </c>
      <c r="U11" s="14">
        <v>11</v>
      </c>
      <c r="V11" s="19">
        <f>U11*500</f>
        <v>5500</v>
      </c>
      <c r="W11" s="19">
        <v>1243756</v>
      </c>
      <c r="X11" s="11" t="s">
        <v>44</v>
      </c>
      <c r="Y11" s="11" t="s">
        <v>216</v>
      </c>
      <c r="Z11" s="14">
        <v>2022</v>
      </c>
      <c r="AA11" s="26">
        <v>44749</v>
      </c>
      <c r="AB11" s="19" t="s">
        <v>255</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44749</v>
      </c>
      <c r="T12" s="19" t="s">
        <v>45</v>
      </c>
      <c r="U12" s="14">
        <f>U11</f>
        <v>11</v>
      </c>
      <c r="V12" s="19">
        <f>U12*500</f>
        <v>5500</v>
      </c>
      <c r="W12" s="19">
        <v>1243756</v>
      </c>
      <c r="X12" s="11" t="s">
        <v>44</v>
      </c>
      <c r="Y12" s="11" t="s">
        <v>216</v>
      </c>
      <c r="Z12" s="14">
        <v>2022</v>
      </c>
      <c r="AA12" s="26">
        <v>44749</v>
      </c>
      <c r="AB12" s="19" t="s">
        <v>255</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44749</v>
      </c>
      <c r="T13" s="19" t="s">
        <v>45</v>
      </c>
      <c r="U13" s="14">
        <v>251</v>
      </c>
      <c r="V13" s="19">
        <f t="shared" ref="V13:V30" si="0">U13*4</f>
        <v>1004</v>
      </c>
      <c r="W13" s="19">
        <v>1243756</v>
      </c>
      <c r="X13" s="11" t="s">
        <v>44</v>
      </c>
      <c r="Y13" s="11" t="s">
        <v>216</v>
      </c>
      <c r="Z13" s="14">
        <v>2022</v>
      </c>
      <c r="AA13" s="26">
        <v>44749</v>
      </c>
      <c r="AB13" s="19" t="s">
        <v>255</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44749</v>
      </c>
      <c r="T14" s="19" t="s">
        <v>45</v>
      </c>
      <c r="U14" s="14">
        <f>U13</f>
        <v>251</v>
      </c>
      <c r="V14" s="19">
        <f t="shared" si="0"/>
        <v>1004</v>
      </c>
      <c r="W14" s="19">
        <v>1243756</v>
      </c>
      <c r="X14" s="11" t="s">
        <v>44</v>
      </c>
      <c r="Y14" s="11" t="s">
        <v>216</v>
      </c>
      <c r="Z14" s="14">
        <v>2022</v>
      </c>
      <c r="AA14" s="26">
        <v>44749</v>
      </c>
      <c r="AB14" s="19" t="s">
        <v>255</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44749</v>
      </c>
      <c r="T15" s="19" t="s">
        <v>45</v>
      </c>
      <c r="U15" s="14">
        <v>9</v>
      </c>
      <c r="V15" s="19">
        <f t="shared" si="0"/>
        <v>36</v>
      </c>
      <c r="W15" s="19">
        <v>1243756</v>
      </c>
      <c r="X15" s="11" t="s">
        <v>44</v>
      </c>
      <c r="Y15" s="11" t="s">
        <v>216</v>
      </c>
      <c r="Z15" s="14">
        <v>2022</v>
      </c>
      <c r="AA15" s="26">
        <v>44749</v>
      </c>
      <c r="AB15" s="19" t="s">
        <v>255</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44749</v>
      </c>
      <c r="T16" s="19" t="s">
        <v>45</v>
      </c>
      <c r="U16" s="14">
        <v>5</v>
      </c>
      <c r="V16" s="19">
        <f t="shared" si="0"/>
        <v>20</v>
      </c>
      <c r="W16" s="19">
        <v>1243756</v>
      </c>
      <c r="X16" s="11" t="s">
        <v>44</v>
      </c>
      <c r="Y16" s="11" t="s">
        <v>216</v>
      </c>
      <c r="Z16" s="14">
        <v>2022</v>
      </c>
      <c r="AA16" s="26">
        <v>44749</v>
      </c>
      <c r="AB16" s="19" t="s">
        <v>255</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44749</v>
      </c>
      <c r="T17" s="19" t="s">
        <v>45</v>
      </c>
      <c r="U17" s="14">
        <v>4</v>
      </c>
      <c r="V17" s="19">
        <f t="shared" si="0"/>
        <v>16</v>
      </c>
      <c r="W17" s="19">
        <v>1243756</v>
      </c>
      <c r="X17" s="11" t="s">
        <v>44</v>
      </c>
      <c r="Y17" s="11" t="s">
        <v>216</v>
      </c>
      <c r="Z17" s="14">
        <v>2022</v>
      </c>
      <c r="AA17" s="26">
        <v>44749</v>
      </c>
      <c r="AB17" s="19" t="s">
        <v>255</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44749</v>
      </c>
      <c r="T18" s="19" t="s">
        <v>45</v>
      </c>
      <c r="U18" s="14">
        <v>0</v>
      </c>
      <c r="V18" s="19">
        <f t="shared" si="0"/>
        <v>0</v>
      </c>
      <c r="W18" s="19">
        <v>1243756</v>
      </c>
      <c r="X18" s="11" t="s">
        <v>44</v>
      </c>
      <c r="Y18" s="11" t="s">
        <v>216</v>
      </c>
      <c r="Z18" s="14">
        <v>2022</v>
      </c>
      <c r="AA18" s="26">
        <v>44749</v>
      </c>
      <c r="AB18" s="19" t="s">
        <v>255</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44749</v>
      </c>
      <c r="T19" s="19" t="s">
        <v>45</v>
      </c>
      <c r="U19" s="14">
        <v>1</v>
      </c>
      <c r="V19" s="19">
        <f>U19*500</f>
        <v>500</v>
      </c>
      <c r="W19" s="19">
        <v>1243756</v>
      </c>
      <c r="X19" s="11" t="s">
        <v>44</v>
      </c>
      <c r="Y19" s="11" t="s">
        <v>216</v>
      </c>
      <c r="Z19" s="14">
        <v>2022</v>
      </c>
      <c r="AA19" s="26">
        <v>44749</v>
      </c>
      <c r="AB19" s="19" t="s">
        <v>255</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44749</v>
      </c>
      <c r="T20" s="19" t="s">
        <v>45</v>
      </c>
      <c r="U20" s="14">
        <f>U19</f>
        <v>1</v>
      </c>
      <c r="V20" s="19">
        <f>U20*500</f>
        <v>500</v>
      </c>
      <c r="W20" s="19">
        <v>1243756</v>
      </c>
      <c r="X20" s="11" t="s">
        <v>44</v>
      </c>
      <c r="Y20" s="11" t="s">
        <v>216</v>
      </c>
      <c r="Z20" s="14">
        <v>2022</v>
      </c>
      <c r="AA20" s="26">
        <v>44749</v>
      </c>
      <c r="AB20" s="19" t="s">
        <v>255</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44749</v>
      </c>
      <c r="T21" s="19" t="s">
        <v>45</v>
      </c>
      <c r="U21" s="14">
        <v>41</v>
      </c>
      <c r="V21" s="19">
        <f>U21*500</f>
        <v>20500</v>
      </c>
      <c r="W21" s="19">
        <v>1243756</v>
      </c>
      <c r="X21" s="11" t="s">
        <v>44</v>
      </c>
      <c r="Y21" s="11" t="s">
        <v>216</v>
      </c>
      <c r="Z21" s="14">
        <v>2022</v>
      </c>
      <c r="AA21" s="26">
        <v>44749</v>
      </c>
      <c r="AB21" s="19" t="s">
        <v>255</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44749</v>
      </c>
      <c r="T22" s="19" t="s">
        <v>45</v>
      </c>
      <c r="U22" s="14">
        <f>U21</f>
        <v>41</v>
      </c>
      <c r="V22" s="19">
        <f>U22*500</f>
        <v>20500</v>
      </c>
      <c r="W22" s="19">
        <v>1243756</v>
      </c>
      <c r="X22" s="11" t="s">
        <v>44</v>
      </c>
      <c r="Y22" s="11" t="s">
        <v>216</v>
      </c>
      <c r="Z22" s="14">
        <v>2022</v>
      </c>
      <c r="AA22" s="26">
        <v>44749</v>
      </c>
      <c r="AB22" s="19" t="s">
        <v>255</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44749</v>
      </c>
      <c r="T23" s="19" t="s">
        <v>45</v>
      </c>
      <c r="U23" s="14">
        <v>54</v>
      </c>
      <c r="V23" s="19">
        <f t="shared" si="0"/>
        <v>216</v>
      </c>
      <c r="W23" s="19">
        <v>1243756</v>
      </c>
      <c r="X23" s="11" t="s">
        <v>44</v>
      </c>
      <c r="Y23" s="11" t="s">
        <v>216</v>
      </c>
      <c r="Z23" s="14">
        <v>2022</v>
      </c>
      <c r="AA23" s="26">
        <v>44749</v>
      </c>
      <c r="AB23" s="19" t="s">
        <v>255</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44749</v>
      </c>
      <c r="T24" s="19" t="s">
        <v>45</v>
      </c>
      <c r="U24" s="14">
        <f>U23</f>
        <v>54</v>
      </c>
      <c r="V24" s="19">
        <f t="shared" si="0"/>
        <v>216</v>
      </c>
      <c r="W24" s="19">
        <v>1243756</v>
      </c>
      <c r="X24" s="11" t="s">
        <v>44</v>
      </c>
      <c r="Y24" s="11" t="s">
        <v>216</v>
      </c>
      <c r="Z24" s="14">
        <v>2022</v>
      </c>
      <c r="AA24" s="26">
        <v>44749</v>
      </c>
      <c r="AB24" s="19" t="s">
        <v>255</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44749</v>
      </c>
      <c r="T25" s="19" t="s">
        <v>45</v>
      </c>
      <c r="U25" s="14">
        <v>5</v>
      </c>
      <c r="V25" s="19">
        <f>U25*500</f>
        <v>2500</v>
      </c>
      <c r="W25" s="19">
        <v>1243756</v>
      </c>
      <c r="X25" s="11" t="s">
        <v>44</v>
      </c>
      <c r="Y25" s="11" t="s">
        <v>216</v>
      </c>
      <c r="Z25" s="14">
        <v>2022</v>
      </c>
      <c r="AA25" s="26">
        <v>44749</v>
      </c>
      <c r="AB25" s="19" t="s">
        <v>255</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44749</v>
      </c>
      <c r="T26" s="19" t="s">
        <v>45</v>
      </c>
      <c r="U26" s="14">
        <f>U25</f>
        <v>5</v>
      </c>
      <c r="V26" s="19">
        <f>U26*500</f>
        <v>2500</v>
      </c>
      <c r="W26" s="19">
        <v>1243756</v>
      </c>
      <c r="X26" s="11" t="s">
        <v>44</v>
      </c>
      <c r="Y26" s="11" t="s">
        <v>216</v>
      </c>
      <c r="Z26" s="14">
        <v>2022</v>
      </c>
      <c r="AA26" s="26">
        <v>44749</v>
      </c>
      <c r="AB26" s="19" t="s">
        <v>255</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44749</v>
      </c>
      <c r="T27" s="19" t="s">
        <v>45</v>
      </c>
      <c r="U27" s="14">
        <v>63</v>
      </c>
      <c r="V27" s="19">
        <f>U27*500</f>
        <v>31500</v>
      </c>
      <c r="W27" s="19">
        <v>1243756</v>
      </c>
      <c r="X27" s="11" t="s">
        <v>44</v>
      </c>
      <c r="Y27" s="11" t="s">
        <v>216</v>
      </c>
      <c r="Z27" s="14">
        <v>2022</v>
      </c>
      <c r="AA27" s="26">
        <v>44749</v>
      </c>
      <c r="AB27" s="19" t="s">
        <v>255</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44749</v>
      </c>
      <c r="T28" s="19" t="s">
        <v>45</v>
      </c>
      <c r="U28" s="14">
        <f>U27</f>
        <v>63</v>
      </c>
      <c r="V28" s="19">
        <f>U28*500</f>
        <v>31500</v>
      </c>
      <c r="W28" s="19">
        <v>1243756</v>
      </c>
      <c r="X28" s="11" t="s">
        <v>44</v>
      </c>
      <c r="Y28" s="11" t="s">
        <v>216</v>
      </c>
      <c r="Z28" s="14">
        <v>2022</v>
      </c>
      <c r="AA28" s="26">
        <v>44749</v>
      </c>
      <c r="AB28" s="19" t="s">
        <v>255</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44749</v>
      </c>
      <c r="T29" s="19" t="s">
        <v>45</v>
      </c>
      <c r="U29" s="14">
        <v>23</v>
      </c>
      <c r="V29" s="19">
        <f t="shared" si="0"/>
        <v>92</v>
      </c>
      <c r="W29" s="19">
        <v>1243756</v>
      </c>
      <c r="X29" s="11" t="s">
        <v>44</v>
      </c>
      <c r="Y29" s="11" t="s">
        <v>216</v>
      </c>
      <c r="Z29" s="14">
        <v>2022</v>
      </c>
      <c r="AA29" s="26">
        <v>44749</v>
      </c>
      <c r="AB29" s="19" t="s">
        <v>255</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44749</v>
      </c>
      <c r="T30" s="19" t="s">
        <v>45</v>
      </c>
      <c r="U30" s="14">
        <f>U29</f>
        <v>23</v>
      </c>
      <c r="V30" s="19">
        <f t="shared" si="0"/>
        <v>92</v>
      </c>
      <c r="W30" s="19">
        <v>1243756</v>
      </c>
      <c r="X30" s="11" t="s">
        <v>44</v>
      </c>
      <c r="Y30" s="11" t="s">
        <v>216</v>
      </c>
      <c r="Z30" s="14">
        <v>2022</v>
      </c>
      <c r="AA30" s="26">
        <v>44749</v>
      </c>
      <c r="AB30" s="19" t="s">
        <v>255</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E30"/>
  <sheetViews>
    <sheetView topLeftCell="A9" workbookViewId="0">
      <selection activeCell="AB12" sqref="AB12:AB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247</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44777</v>
      </c>
      <c r="T11" s="19" t="s">
        <v>45</v>
      </c>
      <c r="U11" s="14">
        <v>14</v>
      </c>
      <c r="V11" s="19">
        <f>U11*500</f>
        <v>7000</v>
      </c>
      <c r="W11" s="19">
        <v>1243756</v>
      </c>
      <c r="X11" s="11" t="s">
        <v>44</v>
      </c>
      <c r="Y11" s="11" t="s">
        <v>216</v>
      </c>
      <c r="Z11" s="14">
        <v>2022</v>
      </c>
      <c r="AA11" s="26">
        <v>44777</v>
      </c>
      <c r="AB11" s="19" t="s">
        <v>254</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44777</v>
      </c>
      <c r="T12" s="19" t="s">
        <v>45</v>
      </c>
      <c r="U12" s="14">
        <f>U11</f>
        <v>14</v>
      </c>
      <c r="V12" s="19">
        <f>U12*500</f>
        <v>7000</v>
      </c>
      <c r="W12" s="19">
        <v>1243756</v>
      </c>
      <c r="X12" s="11" t="s">
        <v>44</v>
      </c>
      <c r="Y12" s="11" t="s">
        <v>216</v>
      </c>
      <c r="Z12" s="14">
        <v>2022</v>
      </c>
      <c r="AA12" s="26">
        <v>44777</v>
      </c>
      <c r="AB12" s="19" t="s">
        <v>254</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44777</v>
      </c>
      <c r="T13" s="19" t="s">
        <v>45</v>
      </c>
      <c r="U13" s="14">
        <v>286</v>
      </c>
      <c r="V13" s="19">
        <f t="shared" ref="V13:V30" si="0">U13*4</f>
        <v>1144</v>
      </c>
      <c r="W13" s="19">
        <v>1243756</v>
      </c>
      <c r="X13" s="11" t="s">
        <v>44</v>
      </c>
      <c r="Y13" s="11" t="s">
        <v>216</v>
      </c>
      <c r="Z13" s="14">
        <v>2022</v>
      </c>
      <c r="AA13" s="26">
        <v>44777</v>
      </c>
      <c r="AB13" s="19" t="s">
        <v>254</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44777</v>
      </c>
      <c r="T14" s="19" t="s">
        <v>45</v>
      </c>
      <c r="U14" s="14">
        <f>U13</f>
        <v>286</v>
      </c>
      <c r="V14" s="19">
        <f t="shared" si="0"/>
        <v>1144</v>
      </c>
      <c r="W14" s="19">
        <v>1243756</v>
      </c>
      <c r="X14" s="11" t="s">
        <v>44</v>
      </c>
      <c r="Y14" s="11" t="s">
        <v>216</v>
      </c>
      <c r="Z14" s="14">
        <v>2022</v>
      </c>
      <c r="AA14" s="26">
        <v>44777</v>
      </c>
      <c r="AB14" s="19" t="s">
        <v>254</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44777</v>
      </c>
      <c r="T15" s="19" t="s">
        <v>45</v>
      </c>
      <c r="U15" s="14">
        <v>2</v>
      </c>
      <c r="V15" s="19">
        <f t="shared" si="0"/>
        <v>8</v>
      </c>
      <c r="W15" s="19">
        <v>1243756</v>
      </c>
      <c r="X15" s="11" t="s">
        <v>44</v>
      </c>
      <c r="Y15" s="11" t="s">
        <v>216</v>
      </c>
      <c r="Z15" s="14">
        <v>2022</v>
      </c>
      <c r="AA15" s="26">
        <v>44777</v>
      </c>
      <c r="AB15" s="19" t="s">
        <v>254</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44777</v>
      </c>
      <c r="T16" s="19" t="s">
        <v>45</v>
      </c>
      <c r="U16" s="14">
        <v>2</v>
      </c>
      <c r="V16" s="19">
        <f t="shared" si="0"/>
        <v>8</v>
      </c>
      <c r="W16" s="19">
        <v>1243756</v>
      </c>
      <c r="X16" s="11" t="s">
        <v>44</v>
      </c>
      <c r="Y16" s="11" t="s">
        <v>216</v>
      </c>
      <c r="Z16" s="14">
        <v>2022</v>
      </c>
      <c r="AA16" s="26">
        <v>44777</v>
      </c>
      <c r="AB16" s="19" t="s">
        <v>254</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44777</v>
      </c>
      <c r="T17" s="19" t="s">
        <v>45</v>
      </c>
      <c r="U17" s="14">
        <v>5</v>
      </c>
      <c r="V17" s="19">
        <f t="shared" si="0"/>
        <v>20</v>
      </c>
      <c r="W17" s="19">
        <v>1243756</v>
      </c>
      <c r="X17" s="11" t="s">
        <v>44</v>
      </c>
      <c r="Y17" s="11" t="s">
        <v>216</v>
      </c>
      <c r="Z17" s="14">
        <v>2022</v>
      </c>
      <c r="AA17" s="26">
        <v>44777</v>
      </c>
      <c r="AB17" s="19" t="s">
        <v>254</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44777</v>
      </c>
      <c r="T18" s="19" t="s">
        <v>45</v>
      </c>
      <c r="U18" s="14">
        <v>6</v>
      </c>
      <c r="V18" s="19">
        <f t="shared" si="0"/>
        <v>24</v>
      </c>
      <c r="W18" s="19">
        <v>1243756</v>
      </c>
      <c r="X18" s="11" t="s">
        <v>44</v>
      </c>
      <c r="Y18" s="11" t="s">
        <v>216</v>
      </c>
      <c r="Z18" s="14">
        <v>2022</v>
      </c>
      <c r="AA18" s="26">
        <v>44777</v>
      </c>
      <c r="AB18" s="19" t="s">
        <v>254</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44777</v>
      </c>
      <c r="T19" s="19" t="s">
        <v>45</v>
      </c>
      <c r="U19" s="14">
        <v>0</v>
      </c>
      <c r="V19" s="19">
        <f>U19*500</f>
        <v>0</v>
      </c>
      <c r="W19" s="19">
        <v>1243756</v>
      </c>
      <c r="X19" s="11" t="s">
        <v>44</v>
      </c>
      <c r="Y19" s="11" t="s">
        <v>216</v>
      </c>
      <c r="Z19" s="14">
        <v>2022</v>
      </c>
      <c r="AA19" s="26">
        <v>44777</v>
      </c>
      <c r="AB19" s="19" t="s">
        <v>254</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44777</v>
      </c>
      <c r="T20" s="19" t="s">
        <v>45</v>
      </c>
      <c r="U20" s="14">
        <f>U19</f>
        <v>0</v>
      </c>
      <c r="V20" s="19">
        <f>U20*500</f>
        <v>0</v>
      </c>
      <c r="W20" s="19">
        <v>1243756</v>
      </c>
      <c r="X20" s="11" t="s">
        <v>44</v>
      </c>
      <c r="Y20" s="11" t="s">
        <v>216</v>
      </c>
      <c r="Z20" s="14">
        <v>2022</v>
      </c>
      <c r="AA20" s="26">
        <v>44777</v>
      </c>
      <c r="AB20" s="19" t="s">
        <v>254</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44777</v>
      </c>
      <c r="T21" s="19" t="s">
        <v>45</v>
      </c>
      <c r="U21" s="14">
        <v>20</v>
      </c>
      <c r="V21" s="19">
        <f>U21*500</f>
        <v>10000</v>
      </c>
      <c r="W21" s="19">
        <v>1243756</v>
      </c>
      <c r="X21" s="11" t="s">
        <v>44</v>
      </c>
      <c r="Y21" s="11" t="s">
        <v>216</v>
      </c>
      <c r="Z21" s="14">
        <v>2022</v>
      </c>
      <c r="AA21" s="26">
        <v>44777</v>
      </c>
      <c r="AB21" s="19" t="s">
        <v>254</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44777</v>
      </c>
      <c r="T22" s="19" t="s">
        <v>45</v>
      </c>
      <c r="U22" s="14">
        <f>U21</f>
        <v>20</v>
      </c>
      <c r="V22" s="19">
        <f>U22*500</f>
        <v>10000</v>
      </c>
      <c r="W22" s="19">
        <v>1243756</v>
      </c>
      <c r="X22" s="11" t="s">
        <v>44</v>
      </c>
      <c r="Y22" s="11" t="s">
        <v>216</v>
      </c>
      <c r="Z22" s="14">
        <v>2022</v>
      </c>
      <c r="AA22" s="26">
        <v>44777</v>
      </c>
      <c r="AB22" s="19" t="s">
        <v>254</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44777</v>
      </c>
      <c r="T23" s="19" t="s">
        <v>45</v>
      </c>
      <c r="U23" s="14">
        <v>81</v>
      </c>
      <c r="V23" s="19">
        <f t="shared" si="0"/>
        <v>324</v>
      </c>
      <c r="W23" s="19">
        <v>1243756</v>
      </c>
      <c r="X23" s="11" t="s">
        <v>44</v>
      </c>
      <c r="Y23" s="11" t="s">
        <v>216</v>
      </c>
      <c r="Z23" s="14">
        <v>2022</v>
      </c>
      <c r="AA23" s="26">
        <v>44777</v>
      </c>
      <c r="AB23" s="19" t="s">
        <v>254</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44777</v>
      </c>
      <c r="T24" s="19" t="s">
        <v>45</v>
      </c>
      <c r="U24" s="14">
        <f>U23</f>
        <v>81</v>
      </c>
      <c r="V24" s="19">
        <f t="shared" si="0"/>
        <v>324</v>
      </c>
      <c r="W24" s="19">
        <v>1243756</v>
      </c>
      <c r="X24" s="11" t="s">
        <v>44</v>
      </c>
      <c r="Y24" s="11" t="s">
        <v>216</v>
      </c>
      <c r="Z24" s="14">
        <v>2022</v>
      </c>
      <c r="AA24" s="26">
        <v>44777</v>
      </c>
      <c r="AB24" s="19" t="s">
        <v>254</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44777</v>
      </c>
      <c r="T25" s="19" t="s">
        <v>45</v>
      </c>
      <c r="U25" s="14">
        <v>5</v>
      </c>
      <c r="V25" s="19">
        <f>U25*500</f>
        <v>2500</v>
      </c>
      <c r="W25" s="19">
        <v>1243756</v>
      </c>
      <c r="X25" s="11" t="s">
        <v>44</v>
      </c>
      <c r="Y25" s="11" t="s">
        <v>216</v>
      </c>
      <c r="Z25" s="14">
        <v>2022</v>
      </c>
      <c r="AA25" s="26">
        <v>44777</v>
      </c>
      <c r="AB25" s="19" t="s">
        <v>254</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44777</v>
      </c>
      <c r="T26" s="19" t="s">
        <v>45</v>
      </c>
      <c r="U26" s="14">
        <f>U25</f>
        <v>5</v>
      </c>
      <c r="V26" s="19">
        <f>U26*500</f>
        <v>2500</v>
      </c>
      <c r="W26" s="19">
        <v>1243756</v>
      </c>
      <c r="X26" s="11" t="s">
        <v>44</v>
      </c>
      <c r="Y26" s="11" t="s">
        <v>216</v>
      </c>
      <c r="Z26" s="14">
        <v>2022</v>
      </c>
      <c r="AA26" s="26">
        <v>44777</v>
      </c>
      <c r="AB26" s="19" t="s">
        <v>254</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44777</v>
      </c>
      <c r="T27" s="19" t="s">
        <v>45</v>
      </c>
      <c r="U27" s="14">
        <v>52</v>
      </c>
      <c r="V27" s="19">
        <f>U27*500</f>
        <v>26000</v>
      </c>
      <c r="W27" s="19">
        <v>1243756</v>
      </c>
      <c r="X27" s="11" t="s">
        <v>44</v>
      </c>
      <c r="Y27" s="11" t="s">
        <v>216</v>
      </c>
      <c r="Z27" s="14">
        <v>2022</v>
      </c>
      <c r="AA27" s="26">
        <v>44777</v>
      </c>
      <c r="AB27" s="19" t="s">
        <v>254</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44777</v>
      </c>
      <c r="T28" s="19" t="s">
        <v>45</v>
      </c>
      <c r="U28" s="14">
        <f>U27</f>
        <v>52</v>
      </c>
      <c r="V28" s="19">
        <f>U28*500</f>
        <v>26000</v>
      </c>
      <c r="W28" s="19">
        <v>1243756</v>
      </c>
      <c r="X28" s="11" t="s">
        <v>44</v>
      </c>
      <c r="Y28" s="11" t="s">
        <v>216</v>
      </c>
      <c r="Z28" s="14">
        <v>2022</v>
      </c>
      <c r="AA28" s="26">
        <v>44777</v>
      </c>
      <c r="AB28" s="19" t="s">
        <v>254</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44777</v>
      </c>
      <c r="T29" s="19" t="s">
        <v>45</v>
      </c>
      <c r="U29" s="14">
        <v>8</v>
      </c>
      <c r="V29" s="19">
        <f t="shared" si="0"/>
        <v>32</v>
      </c>
      <c r="W29" s="19">
        <v>1243756</v>
      </c>
      <c r="X29" s="11" t="s">
        <v>44</v>
      </c>
      <c r="Y29" s="11" t="s">
        <v>216</v>
      </c>
      <c r="Z29" s="14">
        <v>2022</v>
      </c>
      <c r="AA29" s="26">
        <v>44777</v>
      </c>
      <c r="AB29" s="19" t="s">
        <v>254</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44777</v>
      </c>
      <c r="T30" s="19" t="s">
        <v>45</v>
      </c>
      <c r="U30" s="14">
        <f>U29</f>
        <v>8</v>
      </c>
      <c r="V30" s="19">
        <f t="shared" si="0"/>
        <v>32</v>
      </c>
      <c r="W30" s="19">
        <v>1243756</v>
      </c>
      <c r="X30" s="11" t="s">
        <v>44</v>
      </c>
      <c r="Y30" s="11" t="s">
        <v>216</v>
      </c>
      <c r="Z30" s="14">
        <v>2022</v>
      </c>
      <c r="AA30" s="26">
        <v>44777</v>
      </c>
      <c r="AB30" s="19" t="s">
        <v>254</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E30"/>
  <sheetViews>
    <sheetView workbookViewId="0">
      <selection activeCell="AB12" sqref="AB12:AB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248</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44811</v>
      </c>
      <c r="T11" s="19" t="s">
        <v>45</v>
      </c>
      <c r="U11" s="14">
        <v>12</v>
      </c>
      <c r="V11" s="19">
        <f>U11*500</f>
        <v>6000</v>
      </c>
      <c r="W11" s="19">
        <v>1243756</v>
      </c>
      <c r="X11" s="11" t="s">
        <v>44</v>
      </c>
      <c r="Y11" s="11" t="s">
        <v>216</v>
      </c>
      <c r="Z11" s="14">
        <v>2022</v>
      </c>
      <c r="AA11" s="26">
        <v>44811</v>
      </c>
      <c r="AB11" s="19" t="s">
        <v>253</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44811</v>
      </c>
      <c r="T12" s="19" t="s">
        <v>45</v>
      </c>
      <c r="U12" s="14">
        <f>U11</f>
        <v>12</v>
      </c>
      <c r="V12" s="19">
        <f>U12*500</f>
        <v>6000</v>
      </c>
      <c r="W12" s="19">
        <v>1243756</v>
      </c>
      <c r="X12" s="11" t="s">
        <v>44</v>
      </c>
      <c r="Y12" s="11" t="s">
        <v>216</v>
      </c>
      <c r="Z12" s="14">
        <v>2022</v>
      </c>
      <c r="AA12" s="26">
        <v>44811</v>
      </c>
      <c r="AB12" s="19" t="s">
        <v>253</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44811</v>
      </c>
      <c r="T13" s="19" t="s">
        <v>45</v>
      </c>
      <c r="U13" s="14">
        <v>306</v>
      </c>
      <c r="V13" s="19">
        <f t="shared" ref="V13:V30" si="0">U13*4</f>
        <v>1224</v>
      </c>
      <c r="W13" s="19">
        <v>1243756</v>
      </c>
      <c r="X13" s="11" t="s">
        <v>44</v>
      </c>
      <c r="Y13" s="11" t="s">
        <v>216</v>
      </c>
      <c r="Z13" s="14">
        <v>2022</v>
      </c>
      <c r="AA13" s="26">
        <v>44811</v>
      </c>
      <c r="AB13" s="19" t="s">
        <v>253</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44811</v>
      </c>
      <c r="T14" s="19" t="s">
        <v>45</v>
      </c>
      <c r="U14" s="14">
        <f>U13</f>
        <v>306</v>
      </c>
      <c r="V14" s="19">
        <f t="shared" si="0"/>
        <v>1224</v>
      </c>
      <c r="W14" s="19">
        <v>1243756</v>
      </c>
      <c r="X14" s="11" t="s">
        <v>44</v>
      </c>
      <c r="Y14" s="11" t="s">
        <v>216</v>
      </c>
      <c r="Z14" s="14">
        <v>2022</v>
      </c>
      <c r="AA14" s="26">
        <v>44811</v>
      </c>
      <c r="AB14" s="19" t="s">
        <v>253</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44811</v>
      </c>
      <c r="T15" s="19" t="s">
        <v>45</v>
      </c>
      <c r="U15" s="14">
        <v>11</v>
      </c>
      <c r="V15" s="19">
        <f t="shared" si="0"/>
        <v>44</v>
      </c>
      <c r="W15" s="19">
        <v>1243756</v>
      </c>
      <c r="X15" s="11" t="s">
        <v>44</v>
      </c>
      <c r="Y15" s="11" t="s">
        <v>216</v>
      </c>
      <c r="Z15" s="14">
        <v>2022</v>
      </c>
      <c r="AA15" s="26">
        <v>44811</v>
      </c>
      <c r="AB15" s="19" t="s">
        <v>253</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44811</v>
      </c>
      <c r="T16" s="19" t="s">
        <v>45</v>
      </c>
      <c r="U16" s="14">
        <v>11</v>
      </c>
      <c r="V16" s="19">
        <f t="shared" si="0"/>
        <v>44</v>
      </c>
      <c r="W16" s="19">
        <v>1243756</v>
      </c>
      <c r="X16" s="11" t="s">
        <v>44</v>
      </c>
      <c r="Y16" s="11" t="s">
        <v>216</v>
      </c>
      <c r="Z16" s="14">
        <v>2022</v>
      </c>
      <c r="AA16" s="26">
        <v>44811</v>
      </c>
      <c r="AB16" s="19" t="s">
        <v>253</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44811</v>
      </c>
      <c r="T17" s="19" t="s">
        <v>45</v>
      </c>
      <c r="U17" s="14">
        <v>1</v>
      </c>
      <c r="V17" s="19">
        <f t="shared" si="0"/>
        <v>4</v>
      </c>
      <c r="W17" s="19">
        <v>1243756</v>
      </c>
      <c r="X17" s="11" t="s">
        <v>44</v>
      </c>
      <c r="Y17" s="11" t="s">
        <v>216</v>
      </c>
      <c r="Z17" s="14">
        <v>2022</v>
      </c>
      <c r="AA17" s="26">
        <v>44811</v>
      </c>
      <c r="AB17" s="19" t="s">
        <v>253</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44811</v>
      </c>
      <c r="T18" s="19" t="s">
        <v>45</v>
      </c>
      <c r="U18" s="14">
        <v>3</v>
      </c>
      <c r="V18" s="19">
        <f t="shared" si="0"/>
        <v>12</v>
      </c>
      <c r="W18" s="19">
        <v>1243756</v>
      </c>
      <c r="X18" s="11" t="s">
        <v>44</v>
      </c>
      <c r="Y18" s="11" t="s">
        <v>216</v>
      </c>
      <c r="Z18" s="14">
        <v>2022</v>
      </c>
      <c r="AA18" s="26">
        <v>44811</v>
      </c>
      <c r="AB18" s="19" t="s">
        <v>253</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44811</v>
      </c>
      <c r="T19" s="19" t="s">
        <v>45</v>
      </c>
      <c r="U19" s="14">
        <v>2</v>
      </c>
      <c r="V19" s="19">
        <f>U19*500</f>
        <v>1000</v>
      </c>
      <c r="W19" s="19">
        <v>1243756</v>
      </c>
      <c r="X19" s="11" t="s">
        <v>44</v>
      </c>
      <c r="Y19" s="11" t="s">
        <v>216</v>
      </c>
      <c r="Z19" s="14">
        <v>2022</v>
      </c>
      <c r="AA19" s="26">
        <v>44811</v>
      </c>
      <c r="AB19" s="19" t="s">
        <v>253</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44811</v>
      </c>
      <c r="T20" s="19" t="s">
        <v>45</v>
      </c>
      <c r="U20" s="14">
        <f>U19</f>
        <v>2</v>
      </c>
      <c r="V20" s="19">
        <f>U20*500</f>
        <v>1000</v>
      </c>
      <c r="W20" s="19">
        <v>1243756</v>
      </c>
      <c r="X20" s="11" t="s">
        <v>44</v>
      </c>
      <c r="Y20" s="11" t="s">
        <v>216</v>
      </c>
      <c r="Z20" s="14">
        <v>2022</v>
      </c>
      <c r="AA20" s="26">
        <v>44811</v>
      </c>
      <c r="AB20" s="19" t="s">
        <v>253</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44811</v>
      </c>
      <c r="T21" s="19" t="s">
        <v>45</v>
      </c>
      <c r="U21" s="14">
        <v>19</v>
      </c>
      <c r="V21" s="19">
        <f>U21*500</f>
        <v>9500</v>
      </c>
      <c r="W21" s="19">
        <v>1243756</v>
      </c>
      <c r="X21" s="11" t="s">
        <v>44</v>
      </c>
      <c r="Y21" s="11" t="s">
        <v>216</v>
      </c>
      <c r="Z21" s="14">
        <v>2022</v>
      </c>
      <c r="AA21" s="26">
        <v>44811</v>
      </c>
      <c r="AB21" s="19" t="s">
        <v>253</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44811</v>
      </c>
      <c r="T22" s="19" t="s">
        <v>45</v>
      </c>
      <c r="U22" s="14">
        <f>U21</f>
        <v>19</v>
      </c>
      <c r="V22" s="19">
        <f>U22*500</f>
        <v>9500</v>
      </c>
      <c r="W22" s="19">
        <v>1243756</v>
      </c>
      <c r="X22" s="11" t="s">
        <v>44</v>
      </c>
      <c r="Y22" s="11" t="s">
        <v>216</v>
      </c>
      <c r="Z22" s="14">
        <v>2022</v>
      </c>
      <c r="AA22" s="26">
        <v>44811</v>
      </c>
      <c r="AB22" s="19" t="s">
        <v>253</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44811</v>
      </c>
      <c r="T23" s="19" t="s">
        <v>45</v>
      </c>
      <c r="U23" s="14">
        <v>79</v>
      </c>
      <c r="V23" s="19">
        <f t="shared" si="0"/>
        <v>316</v>
      </c>
      <c r="W23" s="19">
        <v>1243756</v>
      </c>
      <c r="X23" s="11" t="s">
        <v>44</v>
      </c>
      <c r="Y23" s="11" t="s">
        <v>216</v>
      </c>
      <c r="Z23" s="14">
        <v>2022</v>
      </c>
      <c r="AA23" s="26">
        <v>44811</v>
      </c>
      <c r="AB23" s="19" t="s">
        <v>253</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44811</v>
      </c>
      <c r="T24" s="19" t="s">
        <v>45</v>
      </c>
      <c r="U24" s="14">
        <f>U23</f>
        <v>79</v>
      </c>
      <c r="V24" s="19">
        <f t="shared" si="0"/>
        <v>316</v>
      </c>
      <c r="W24" s="19">
        <v>1243756</v>
      </c>
      <c r="X24" s="11" t="s">
        <v>44</v>
      </c>
      <c r="Y24" s="11" t="s">
        <v>216</v>
      </c>
      <c r="Z24" s="14">
        <v>2022</v>
      </c>
      <c r="AA24" s="26">
        <v>44811</v>
      </c>
      <c r="AB24" s="19" t="s">
        <v>253</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44811</v>
      </c>
      <c r="T25" s="19" t="s">
        <v>45</v>
      </c>
      <c r="U25" s="14">
        <v>2</v>
      </c>
      <c r="V25" s="19">
        <f>U25*500</f>
        <v>1000</v>
      </c>
      <c r="W25" s="19">
        <v>1243756</v>
      </c>
      <c r="X25" s="11" t="s">
        <v>44</v>
      </c>
      <c r="Y25" s="11" t="s">
        <v>216</v>
      </c>
      <c r="Z25" s="14">
        <v>2022</v>
      </c>
      <c r="AA25" s="26">
        <v>44811</v>
      </c>
      <c r="AB25" s="19" t="s">
        <v>253</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44811</v>
      </c>
      <c r="T26" s="19" t="s">
        <v>45</v>
      </c>
      <c r="U26" s="14">
        <f>U25</f>
        <v>2</v>
      </c>
      <c r="V26" s="19">
        <f>U26*500</f>
        <v>1000</v>
      </c>
      <c r="W26" s="19">
        <v>1243756</v>
      </c>
      <c r="X26" s="11" t="s">
        <v>44</v>
      </c>
      <c r="Y26" s="11" t="s">
        <v>216</v>
      </c>
      <c r="Z26" s="14">
        <v>2022</v>
      </c>
      <c r="AA26" s="26">
        <v>44811</v>
      </c>
      <c r="AB26" s="19" t="s">
        <v>253</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44811</v>
      </c>
      <c r="T27" s="19" t="s">
        <v>45</v>
      </c>
      <c r="U27" s="14">
        <v>43</v>
      </c>
      <c r="V27" s="19">
        <f>U27*500</f>
        <v>21500</v>
      </c>
      <c r="W27" s="19">
        <v>1243756</v>
      </c>
      <c r="X27" s="11" t="s">
        <v>44</v>
      </c>
      <c r="Y27" s="11" t="s">
        <v>216</v>
      </c>
      <c r="Z27" s="14">
        <v>2022</v>
      </c>
      <c r="AA27" s="26">
        <v>44811</v>
      </c>
      <c r="AB27" s="19" t="s">
        <v>253</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44811</v>
      </c>
      <c r="T28" s="19" t="s">
        <v>45</v>
      </c>
      <c r="U28" s="14">
        <f>U27</f>
        <v>43</v>
      </c>
      <c r="V28" s="19">
        <f>U28*500</f>
        <v>21500</v>
      </c>
      <c r="W28" s="19">
        <v>1243756</v>
      </c>
      <c r="X28" s="11" t="s">
        <v>44</v>
      </c>
      <c r="Y28" s="11" t="s">
        <v>216</v>
      </c>
      <c r="Z28" s="14">
        <v>2022</v>
      </c>
      <c r="AA28" s="26">
        <v>44811</v>
      </c>
      <c r="AB28" s="19" t="s">
        <v>253</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44811</v>
      </c>
      <c r="T29" s="19" t="s">
        <v>45</v>
      </c>
      <c r="U29" s="14">
        <v>0</v>
      </c>
      <c r="V29" s="19">
        <f t="shared" si="0"/>
        <v>0</v>
      </c>
      <c r="W29" s="19">
        <v>1243756</v>
      </c>
      <c r="X29" s="11" t="s">
        <v>44</v>
      </c>
      <c r="Y29" s="11" t="s">
        <v>216</v>
      </c>
      <c r="Z29" s="14">
        <v>2022</v>
      </c>
      <c r="AA29" s="26">
        <v>44811</v>
      </c>
      <c r="AB29" s="19" t="s">
        <v>253</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44811</v>
      </c>
      <c r="T30" s="19" t="s">
        <v>45</v>
      </c>
      <c r="U30" s="14">
        <f>U29</f>
        <v>0</v>
      </c>
      <c r="V30" s="19">
        <f t="shared" si="0"/>
        <v>0</v>
      </c>
      <c r="W30" s="19">
        <v>1243756</v>
      </c>
      <c r="X30" s="11" t="s">
        <v>44</v>
      </c>
      <c r="Y30" s="11" t="s">
        <v>216</v>
      </c>
      <c r="Z30" s="14">
        <v>2022</v>
      </c>
      <c r="AA30" s="26">
        <v>44811</v>
      </c>
      <c r="AB30" s="19" t="s">
        <v>253</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workbookViewId="0">
      <selection activeCell="C13" sqref="C13"/>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3"/>
    </row>
    <row r="2" spans="1:31" ht="30" customHeight="1" x14ac:dyDescent="0.25">
      <c r="A2" s="34" t="s">
        <v>249</v>
      </c>
      <c r="B2" s="35"/>
      <c r="C2" s="35"/>
      <c r="D2" s="35"/>
      <c r="E2" s="35"/>
      <c r="F2" s="35"/>
      <c r="G2" s="35"/>
      <c r="H2" s="35"/>
      <c r="I2" s="35"/>
      <c r="J2" s="35"/>
      <c r="K2" s="35"/>
      <c r="L2" s="35"/>
      <c r="M2" s="35"/>
      <c r="N2" s="35"/>
      <c r="O2" s="35"/>
      <c r="P2" s="35"/>
      <c r="Q2" s="35"/>
      <c r="R2" s="35"/>
      <c r="S2" s="35"/>
      <c r="T2" s="35"/>
      <c r="U2" s="35"/>
      <c r="V2" s="35"/>
      <c r="W2" s="35"/>
      <c r="X2" s="35"/>
      <c r="Y2" s="35"/>
      <c r="Z2" s="35"/>
      <c r="AA2" s="35"/>
      <c r="AB2" s="36"/>
    </row>
    <row r="3" spans="1:31" ht="30" customHeight="1" x14ac:dyDescent="0.25">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9"/>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0"/>
      <c r="E5" s="41"/>
      <c r="F5" s="41"/>
      <c r="G5" s="41"/>
      <c r="H5" s="41"/>
      <c r="I5" s="41"/>
      <c r="J5" s="41"/>
      <c r="K5" s="41"/>
      <c r="L5" s="41"/>
      <c r="M5" s="41"/>
      <c r="N5" s="41"/>
      <c r="O5" s="41"/>
      <c r="P5" s="41"/>
      <c r="Q5" s="41"/>
      <c r="R5" s="41"/>
      <c r="S5" s="41"/>
      <c r="T5" s="41"/>
      <c r="U5" s="41"/>
      <c r="V5" s="41"/>
      <c r="W5" s="41"/>
      <c r="X5" s="41"/>
      <c r="Y5" s="41"/>
      <c r="Z5" s="41"/>
      <c r="AA5" s="41"/>
      <c r="AB5" s="42"/>
      <c r="AC5" s="10"/>
      <c r="AD5" s="10"/>
      <c r="AE5" s="10"/>
    </row>
    <row r="6" spans="1:31" ht="40.5" x14ac:dyDescent="0.25">
      <c r="A6" s="15" t="s">
        <v>128</v>
      </c>
      <c r="B6" s="15" t="s">
        <v>129</v>
      </c>
      <c r="C6" s="16" t="s">
        <v>130</v>
      </c>
      <c r="D6" s="43"/>
      <c r="E6" s="44"/>
      <c r="F6" s="44"/>
      <c r="G6" s="44"/>
      <c r="H6" s="44"/>
      <c r="I6" s="44"/>
      <c r="J6" s="44"/>
      <c r="K6" s="44"/>
      <c r="L6" s="44"/>
      <c r="M6" s="44"/>
      <c r="N6" s="44"/>
      <c r="O6" s="44"/>
      <c r="P6" s="44"/>
      <c r="Q6" s="44"/>
      <c r="R6" s="44"/>
      <c r="S6" s="44"/>
      <c r="T6" s="44"/>
      <c r="U6" s="44"/>
      <c r="V6" s="44"/>
      <c r="W6" s="44"/>
      <c r="X6" s="44"/>
      <c r="Y6" s="44"/>
      <c r="Z6" s="44"/>
      <c r="AA6" s="44"/>
      <c r="AB6" s="45"/>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46" t="s">
        <v>160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10"/>
      <c r="AD9" s="10"/>
      <c r="AE9" s="10"/>
    </row>
    <row r="10" spans="1:31" ht="45" customHeight="1" x14ac:dyDescent="0.25">
      <c r="A10" s="17" t="s">
        <v>27</v>
      </c>
      <c r="B10" s="17" t="s">
        <v>28</v>
      </c>
      <c r="C10" s="17" t="s">
        <v>3</v>
      </c>
      <c r="D10" s="17" t="s">
        <v>2</v>
      </c>
      <c r="E10" s="17" t="s">
        <v>29</v>
      </c>
      <c r="F10" s="17" t="s">
        <v>4</v>
      </c>
      <c r="G10" s="17" t="s">
        <v>5</v>
      </c>
      <c r="H10" s="17" t="s">
        <v>60</v>
      </c>
      <c r="I10" s="17" t="s">
        <v>30</v>
      </c>
      <c r="J10" s="17" t="s">
        <v>61</v>
      </c>
      <c r="K10" s="17" t="s">
        <v>6</v>
      </c>
      <c r="L10" s="17" t="s">
        <v>7</v>
      </c>
      <c r="M10" s="17" t="s">
        <v>8</v>
      </c>
      <c r="N10" s="17" t="s">
        <v>9</v>
      </c>
      <c r="O10" s="17" t="s">
        <v>62</v>
      </c>
      <c r="P10" s="17" t="s">
        <v>63</v>
      </c>
      <c r="Q10" s="17" t="s">
        <v>36</v>
      </c>
      <c r="R10" s="17" t="s">
        <v>37</v>
      </c>
      <c r="S10" s="17" t="s">
        <v>38</v>
      </c>
      <c r="T10" s="17" t="s">
        <v>39</v>
      </c>
      <c r="U10" s="17" t="s">
        <v>168</v>
      </c>
      <c r="V10" s="17" t="s">
        <v>165</v>
      </c>
      <c r="W10" s="17" t="s">
        <v>166</v>
      </c>
      <c r="X10" s="17" t="s">
        <v>64</v>
      </c>
      <c r="Y10" s="17" t="s">
        <v>167</v>
      </c>
      <c r="Z10" s="17" t="s">
        <v>40</v>
      </c>
      <c r="AA10" s="17" t="s">
        <v>41</v>
      </c>
      <c r="AB10" s="17" t="s">
        <v>65</v>
      </c>
      <c r="AC10" s="10"/>
      <c r="AD10" s="10"/>
      <c r="AE10" s="10"/>
    </row>
    <row r="11" spans="1:31" s="13" customFormat="1" ht="95.1" customHeight="1" x14ac:dyDescent="0.25">
      <c r="A11" s="19" t="s">
        <v>66</v>
      </c>
      <c r="B11" s="19" t="s">
        <v>67</v>
      </c>
      <c r="C11" s="19" t="s">
        <v>225</v>
      </c>
      <c r="D11" s="21" t="s">
        <v>226</v>
      </c>
      <c r="E11" s="19" t="s">
        <v>237</v>
      </c>
      <c r="F11" s="14" t="s">
        <v>179</v>
      </c>
      <c r="G11" s="19" t="s">
        <v>240</v>
      </c>
      <c r="H11" s="19" t="s">
        <v>163</v>
      </c>
      <c r="I11" s="19" t="s">
        <v>49</v>
      </c>
      <c r="J11" s="19">
        <v>1</v>
      </c>
      <c r="K11" s="28" t="s">
        <v>241</v>
      </c>
      <c r="L11" s="19" t="s">
        <v>163</v>
      </c>
      <c r="M11" s="19">
        <v>1</v>
      </c>
      <c r="N11" s="19" t="s">
        <v>68</v>
      </c>
      <c r="O11" s="19" t="s">
        <v>47</v>
      </c>
      <c r="P11" s="19">
        <v>1</v>
      </c>
      <c r="Q11" s="23" t="s">
        <v>69</v>
      </c>
      <c r="R11" s="23" t="s">
        <v>161</v>
      </c>
      <c r="S11" s="26">
        <v>44841</v>
      </c>
      <c r="T11" s="19" t="s">
        <v>45</v>
      </c>
      <c r="U11" s="14">
        <v>12</v>
      </c>
      <c r="V11" s="14">
        <v>0</v>
      </c>
      <c r="W11" s="19">
        <f>V11*500</f>
        <v>0</v>
      </c>
      <c r="X11" s="11" t="s">
        <v>44</v>
      </c>
      <c r="Y11" s="11" t="s">
        <v>216</v>
      </c>
      <c r="Z11" s="14">
        <v>2022</v>
      </c>
      <c r="AA11" s="26">
        <v>44841</v>
      </c>
      <c r="AB11" s="19" t="s">
        <v>252</v>
      </c>
      <c r="AC11" s="12"/>
      <c r="AD11" s="12"/>
      <c r="AE11" s="12"/>
    </row>
    <row r="12" spans="1:31" s="13" customFormat="1" ht="95.1" customHeight="1" x14ac:dyDescent="0.25">
      <c r="A12" s="19" t="s">
        <v>66</v>
      </c>
      <c r="B12" s="19" t="s">
        <v>67</v>
      </c>
      <c r="C12" s="19" t="s">
        <v>225</v>
      </c>
      <c r="D12" s="21" t="s">
        <v>226</v>
      </c>
      <c r="E12" s="19" t="s">
        <v>238</v>
      </c>
      <c r="F12" s="14" t="s">
        <v>183</v>
      </c>
      <c r="G12" s="19" t="s">
        <v>240</v>
      </c>
      <c r="H12" s="19" t="s">
        <v>163</v>
      </c>
      <c r="I12" s="19" t="s">
        <v>49</v>
      </c>
      <c r="J12" s="19">
        <v>1</v>
      </c>
      <c r="K12" s="28" t="s">
        <v>241</v>
      </c>
      <c r="L12" s="19" t="s">
        <v>163</v>
      </c>
      <c r="M12" s="19">
        <v>1</v>
      </c>
      <c r="N12" s="19" t="s">
        <v>68</v>
      </c>
      <c r="O12" s="19" t="s">
        <v>47</v>
      </c>
      <c r="P12" s="19">
        <v>1</v>
      </c>
      <c r="Q12" s="23" t="s">
        <v>69</v>
      </c>
      <c r="R12" s="23" t="s">
        <v>161</v>
      </c>
      <c r="S12" s="26">
        <v>44841</v>
      </c>
      <c r="T12" s="19" t="s">
        <v>45</v>
      </c>
      <c r="U12" s="14">
        <f>U11</f>
        <v>12</v>
      </c>
      <c r="V12" s="14">
        <v>0</v>
      </c>
      <c r="W12" s="19">
        <f>V12*500</f>
        <v>0</v>
      </c>
      <c r="X12" s="11" t="s">
        <v>44</v>
      </c>
      <c r="Y12" s="11" t="s">
        <v>216</v>
      </c>
      <c r="Z12" s="14">
        <v>2022</v>
      </c>
      <c r="AA12" s="26">
        <v>44841</v>
      </c>
      <c r="AB12" s="19" t="s">
        <v>252</v>
      </c>
      <c r="AC12" s="12"/>
      <c r="AD12" s="12"/>
      <c r="AE12" s="12"/>
    </row>
    <row r="13" spans="1:31" s="13" customFormat="1" ht="95.1" customHeight="1" x14ac:dyDescent="0.25">
      <c r="A13" s="19" t="s">
        <v>66</v>
      </c>
      <c r="B13" s="19" t="s">
        <v>15</v>
      </c>
      <c r="C13" s="19" t="s">
        <v>184</v>
      </c>
      <c r="D13" s="19" t="s">
        <v>227</v>
      </c>
      <c r="E13" s="19" t="s">
        <v>239</v>
      </c>
      <c r="F13" s="14" t="s">
        <v>179</v>
      </c>
      <c r="G13" s="19" t="s">
        <v>240</v>
      </c>
      <c r="H13" s="19" t="s">
        <v>163</v>
      </c>
      <c r="I13" s="19" t="s">
        <v>49</v>
      </c>
      <c r="J13" s="19">
        <v>1</v>
      </c>
      <c r="K13" s="28" t="s">
        <v>241</v>
      </c>
      <c r="L13" s="19" t="s">
        <v>163</v>
      </c>
      <c r="M13" s="19">
        <v>1</v>
      </c>
      <c r="N13" s="19" t="s">
        <v>68</v>
      </c>
      <c r="O13" s="19" t="s">
        <v>47</v>
      </c>
      <c r="P13" s="19">
        <v>1</v>
      </c>
      <c r="Q13" s="23" t="s">
        <v>70</v>
      </c>
      <c r="R13" s="23" t="s">
        <v>161</v>
      </c>
      <c r="S13" s="26">
        <v>44841</v>
      </c>
      <c r="T13" s="19" t="s">
        <v>45</v>
      </c>
      <c r="U13" s="14">
        <v>306</v>
      </c>
      <c r="V13" s="14">
        <v>279</v>
      </c>
      <c r="W13" s="19">
        <f t="shared" ref="W13:W30" si="0">V13*4</f>
        <v>1116</v>
      </c>
      <c r="X13" s="11" t="s">
        <v>44</v>
      </c>
      <c r="Y13" s="11" t="s">
        <v>216</v>
      </c>
      <c r="Z13" s="14">
        <v>2022</v>
      </c>
      <c r="AA13" s="26">
        <v>44841</v>
      </c>
      <c r="AB13" s="19" t="s">
        <v>252</v>
      </c>
      <c r="AC13" s="12"/>
      <c r="AD13" s="12"/>
      <c r="AE13" s="12"/>
    </row>
    <row r="14" spans="1:31" s="13" customFormat="1" ht="95.1" customHeight="1" x14ac:dyDescent="0.25">
      <c r="A14" s="19" t="s">
        <v>66</v>
      </c>
      <c r="B14" s="19" t="s">
        <v>15</v>
      </c>
      <c r="C14" s="19" t="s">
        <v>186</v>
      </c>
      <c r="D14" s="19" t="s">
        <v>227</v>
      </c>
      <c r="E14" s="19" t="s">
        <v>238</v>
      </c>
      <c r="F14" s="14" t="s">
        <v>183</v>
      </c>
      <c r="G14" s="19" t="s">
        <v>240</v>
      </c>
      <c r="H14" s="19" t="s">
        <v>163</v>
      </c>
      <c r="I14" s="19" t="s">
        <v>49</v>
      </c>
      <c r="J14" s="19">
        <v>1</v>
      </c>
      <c r="K14" s="28" t="s">
        <v>241</v>
      </c>
      <c r="L14" s="19" t="s">
        <v>163</v>
      </c>
      <c r="M14" s="19">
        <v>1</v>
      </c>
      <c r="N14" s="19" t="s">
        <v>68</v>
      </c>
      <c r="O14" s="19" t="s">
        <v>47</v>
      </c>
      <c r="P14" s="19">
        <v>1</v>
      </c>
      <c r="Q14" s="23" t="s">
        <v>70</v>
      </c>
      <c r="R14" s="23" t="s">
        <v>161</v>
      </c>
      <c r="S14" s="26">
        <v>44841</v>
      </c>
      <c r="T14" s="19" t="s">
        <v>45</v>
      </c>
      <c r="U14" s="14">
        <f>U13</f>
        <v>306</v>
      </c>
      <c r="V14" s="14">
        <f>V13</f>
        <v>279</v>
      </c>
      <c r="W14" s="19">
        <f t="shared" si="0"/>
        <v>1116</v>
      </c>
      <c r="X14" s="11" t="s">
        <v>44</v>
      </c>
      <c r="Y14" s="11" t="s">
        <v>216</v>
      </c>
      <c r="Z14" s="14">
        <v>2022</v>
      </c>
      <c r="AA14" s="26">
        <v>44841</v>
      </c>
      <c r="AB14" s="19" t="s">
        <v>252</v>
      </c>
      <c r="AC14" s="12"/>
      <c r="AD14" s="12"/>
      <c r="AE14" s="12"/>
    </row>
    <row r="15" spans="1:31" s="13" customFormat="1" ht="95.1" customHeight="1" x14ac:dyDescent="0.25">
      <c r="A15" s="19" t="s">
        <v>66</v>
      </c>
      <c r="B15" s="19" t="s">
        <v>48</v>
      </c>
      <c r="C15" s="19" t="s">
        <v>187</v>
      </c>
      <c r="D15" s="19" t="s">
        <v>228</v>
      </c>
      <c r="E15" s="19" t="s">
        <v>238</v>
      </c>
      <c r="F15" s="14" t="s">
        <v>183</v>
      </c>
      <c r="G15" s="19" t="s">
        <v>189</v>
      </c>
      <c r="H15" s="19" t="s">
        <v>163</v>
      </c>
      <c r="I15" s="19" t="s">
        <v>49</v>
      </c>
      <c r="J15" s="19">
        <v>1</v>
      </c>
      <c r="K15" s="29" t="s">
        <v>242</v>
      </c>
      <c r="L15" s="14" t="s">
        <v>190</v>
      </c>
      <c r="M15" s="22">
        <v>1</v>
      </c>
      <c r="N15" s="19" t="s">
        <v>68</v>
      </c>
      <c r="O15" s="19" t="s">
        <v>47</v>
      </c>
      <c r="P15" s="19">
        <v>1</v>
      </c>
      <c r="Q15" s="23" t="s">
        <v>71</v>
      </c>
      <c r="R15" s="23" t="s">
        <v>161</v>
      </c>
      <c r="S15" s="26">
        <v>44841</v>
      </c>
      <c r="T15" s="19" t="s">
        <v>45</v>
      </c>
      <c r="U15" s="14">
        <v>11</v>
      </c>
      <c r="V15" s="14">
        <v>8</v>
      </c>
      <c r="W15" s="19">
        <f t="shared" si="0"/>
        <v>32</v>
      </c>
      <c r="X15" s="11" t="s">
        <v>44</v>
      </c>
      <c r="Y15" s="11" t="s">
        <v>216</v>
      </c>
      <c r="Z15" s="14">
        <v>2022</v>
      </c>
      <c r="AA15" s="26">
        <v>44841</v>
      </c>
      <c r="AB15" s="19" t="s">
        <v>252</v>
      </c>
      <c r="AC15" s="12"/>
      <c r="AD15" s="12"/>
      <c r="AE15" s="12"/>
    </row>
    <row r="16" spans="1:31" s="13" customFormat="1" ht="95.1" customHeight="1" x14ac:dyDescent="0.25">
      <c r="A16" s="19" t="s">
        <v>66</v>
      </c>
      <c r="B16" s="22" t="s">
        <v>191</v>
      </c>
      <c r="C16" s="19" t="s">
        <v>192</v>
      </c>
      <c r="D16" s="21" t="s">
        <v>229</v>
      </c>
      <c r="E16" s="19" t="s">
        <v>238</v>
      </c>
      <c r="F16" s="14" t="s">
        <v>183</v>
      </c>
      <c r="G16" s="19" t="s">
        <v>194</v>
      </c>
      <c r="H16" s="19" t="s">
        <v>163</v>
      </c>
      <c r="I16" s="19" t="s">
        <v>49</v>
      </c>
      <c r="J16" s="19">
        <v>1</v>
      </c>
      <c r="K16" s="28" t="s">
        <v>243</v>
      </c>
      <c r="L16" s="14" t="s">
        <v>195</v>
      </c>
      <c r="M16" s="22">
        <v>1</v>
      </c>
      <c r="N16" s="19" t="s">
        <v>68</v>
      </c>
      <c r="O16" s="19" t="s">
        <v>47</v>
      </c>
      <c r="P16" s="19">
        <v>1</v>
      </c>
      <c r="Q16" s="23"/>
      <c r="R16" s="23" t="s">
        <v>161</v>
      </c>
      <c r="S16" s="26">
        <v>44841</v>
      </c>
      <c r="T16" s="19" t="s">
        <v>45</v>
      </c>
      <c r="U16" s="14">
        <v>11</v>
      </c>
      <c r="V16" s="14">
        <v>11</v>
      </c>
      <c r="W16" s="19">
        <f t="shared" si="0"/>
        <v>44</v>
      </c>
      <c r="X16" s="11" t="s">
        <v>44</v>
      </c>
      <c r="Y16" s="11" t="s">
        <v>216</v>
      </c>
      <c r="Z16" s="14">
        <v>2022</v>
      </c>
      <c r="AA16" s="26">
        <v>44841</v>
      </c>
      <c r="AB16" s="19" t="s">
        <v>252</v>
      </c>
    </row>
    <row r="17" spans="1:28" s="13" customFormat="1" ht="95.1" customHeight="1" x14ac:dyDescent="0.25">
      <c r="A17" s="19" t="s">
        <v>66</v>
      </c>
      <c r="B17" s="19" t="s">
        <v>50</v>
      </c>
      <c r="C17" s="19" t="s">
        <v>196</v>
      </c>
      <c r="D17" s="19" t="s">
        <v>230</v>
      </c>
      <c r="E17" s="19" t="s">
        <v>238</v>
      </c>
      <c r="F17" s="14" t="s">
        <v>183</v>
      </c>
      <c r="G17" s="19" t="s">
        <v>198</v>
      </c>
      <c r="H17" s="19" t="s">
        <v>163</v>
      </c>
      <c r="I17" s="19" t="s">
        <v>49</v>
      </c>
      <c r="J17" s="19">
        <v>1</v>
      </c>
      <c r="K17" s="28" t="s">
        <v>162</v>
      </c>
      <c r="L17" s="14" t="s">
        <v>199</v>
      </c>
      <c r="M17" s="22">
        <v>1</v>
      </c>
      <c r="N17" s="19" t="s">
        <v>68</v>
      </c>
      <c r="O17" s="19" t="s">
        <v>47</v>
      </c>
      <c r="P17" s="19">
        <v>1</v>
      </c>
      <c r="Q17" s="23" t="s">
        <v>72</v>
      </c>
      <c r="R17" s="23" t="s">
        <v>161</v>
      </c>
      <c r="S17" s="26">
        <v>44841</v>
      </c>
      <c r="T17" s="19" t="s">
        <v>45</v>
      </c>
      <c r="U17" s="14">
        <v>1</v>
      </c>
      <c r="V17" s="14">
        <v>1</v>
      </c>
      <c r="W17" s="19">
        <f t="shared" si="0"/>
        <v>4</v>
      </c>
      <c r="X17" s="11" t="s">
        <v>44</v>
      </c>
      <c r="Y17" s="11" t="s">
        <v>216</v>
      </c>
      <c r="Z17" s="14">
        <v>2022</v>
      </c>
      <c r="AA17" s="26">
        <v>44841</v>
      </c>
      <c r="AB17" s="19" t="s">
        <v>252</v>
      </c>
    </row>
    <row r="18" spans="1:28" s="13" customFormat="1" ht="95.1" customHeight="1" x14ac:dyDescent="0.25">
      <c r="A18" s="19" t="s">
        <v>66</v>
      </c>
      <c r="B18" s="19" t="s">
        <v>51</v>
      </c>
      <c r="C18" s="19" t="s">
        <v>200</v>
      </c>
      <c r="D18" s="19" t="s">
        <v>231</v>
      </c>
      <c r="E18" s="19" t="s">
        <v>238</v>
      </c>
      <c r="F18" s="14" t="s">
        <v>183</v>
      </c>
      <c r="G18" s="19" t="s">
        <v>198</v>
      </c>
      <c r="H18" s="19" t="s">
        <v>163</v>
      </c>
      <c r="I18" s="19" t="s">
        <v>49</v>
      </c>
      <c r="J18" s="19">
        <v>1</v>
      </c>
      <c r="K18" s="28" t="s">
        <v>162</v>
      </c>
      <c r="L18" s="14" t="s">
        <v>199</v>
      </c>
      <c r="M18" s="22">
        <v>1</v>
      </c>
      <c r="N18" s="19" t="s">
        <v>68</v>
      </c>
      <c r="O18" s="19" t="s">
        <v>47</v>
      </c>
      <c r="P18" s="19">
        <v>1</v>
      </c>
      <c r="Q18" s="23" t="s">
        <v>73</v>
      </c>
      <c r="R18" s="23" t="s">
        <v>161</v>
      </c>
      <c r="S18" s="26">
        <v>44841</v>
      </c>
      <c r="T18" s="19" t="s">
        <v>45</v>
      </c>
      <c r="U18" s="14">
        <v>3</v>
      </c>
      <c r="V18" s="14">
        <v>1</v>
      </c>
      <c r="W18" s="19">
        <f t="shared" si="0"/>
        <v>4</v>
      </c>
      <c r="X18" s="11" t="s">
        <v>44</v>
      </c>
      <c r="Y18" s="11" t="s">
        <v>216</v>
      </c>
      <c r="Z18" s="14">
        <v>2022</v>
      </c>
      <c r="AA18" s="26">
        <v>44841</v>
      </c>
      <c r="AB18" s="19" t="s">
        <v>252</v>
      </c>
    </row>
    <row r="19" spans="1:28" s="13" customFormat="1" ht="95.1" customHeight="1" x14ac:dyDescent="0.25">
      <c r="A19" s="19" t="s">
        <v>66</v>
      </c>
      <c r="B19" s="19" t="s">
        <v>16</v>
      </c>
      <c r="C19" s="19" t="s">
        <v>202</v>
      </c>
      <c r="D19" s="19" t="s">
        <v>232</v>
      </c>
      <c r="E19" s="19" t="s">
        <v>237</v>
      </c>
      <c r="F19" s="14" t="s">
        <v>179</v>
      </c>
      <c r="G19" s="19" t="s">
        <v>240</v>
      </c>
      <c r="H19" s="19" t="s">
        <v>163</v>
      </c>
      <c r="I19" s="19" t="s">
        <v>49</v>
      </c>
      <c r="J19" s="19">
        <v>1</v>
      </c>
      <c r="K19" s="28" t="s">
        <v>241</v>
      </c>
      <c r="L19" s="19" t="s">
        <v>163</v>
      </c>
      <c r="M19" s="19">
        <v>1</v>
      </c>
      <c r="N19" s="19" t="s">
        <v>68</v>
      </c>
      <c r="O19" s="19" t="s">
        <v>47</v>
      </c>
      <c r="P19" s="19">
        <v>1</v>
      </c>
      <c r="Q19" s="23" t="s">
        <v>69</v>
      </c>
      <c r="R19" s="23" t="s">
        <v>161</v>
      </c>
      <c r="S19" s="26">
        <v>44841</v>
      </c>
      <c r="T19" s="19" t="s">
        <v>45</v>
      </c>
      <c r="U19" s="14">
        <v>2</v>
      </c>
      <c r="V19" s="14">
        <v>4</v>
      </c>
      <c r="W19" s="19">
        <f>V19*500</f>
        <v>2000</v>
      </c>
      <c r="X19" s="11" t="s">
        <v>44</v>
      </c>
      <c r="Y19" s="11" t="s">
        <v>216</v>
      </c>
      <c r="Z19" s="14">
        <v>2022</v>
      </c>
      <c r="AA19" s="26">
        <v>44841</v>
      </c>
      <c r="AB19" s="19" t="s">
        <v>252</v>
      </c>
    </row>
    <row r="20" spans="1:28" s="13" customFormat="1" ht="95.1" customHeight="1" x14ac:dyDescent="0.25">
      <c r="A20" s="19" t="s">
        <v>66</v>
      </c>
      <c r="B20" s="19" t="s">
        <v>16</v>
      </c>
      <c r="C20" s="19" t="s">
        <v>204</v>
      </c>
      <c r="D20" s="19" t="s">
        <v>232</v>
      </c>
      <c r="E20" s="19" t="s">
        <v>238</v>
      </c>
      <c r="F20" s="14" t="s">
        <v>183</v>
      </c>
      <c r="G20" s="19" t="s">
        <v>240</v>
      </c>
      <c r="H20" s="19" t="s">
        <v>163</v>
      </c>
      <c r="I20" s="19" t="s">
        <v>49</v>
      </c>
      <c r="J20" s="19">
        <v>1</v>
      </c>
      <c r="K20" s="28" t="s">
        <v>241</v>
      </c>
      <c r="L20" s="19" t="s">
        <v>163</v>
      </c>
      <c r="M20" s="19">
        <v>1</v>
      </c>
      <c r="N20" s="19" t="s">
        <v>68</v>
      </c>
      <c r="O20" s="19" t="s">
        <v>47</v>
      </c>
      <c r="P20" s="19">
        <v>1</v>
      </c>
      <c r="Q20" s="23" t="s">
        <v>69</v>
      </c>
      <c r="R20" s="23" t="s">
        <v>161</v>
      </c>
      <c r="S20" s="26">
        <v>44841</v>
      </c>
      <c r="T20" s="19" t="s">
        <v>45</v>
      </c>
      <c r="U20" s="14">
        <f>U19</f>
        <v>2</v>
      </c>
      <c r="V20" s="14">
        <f>V19</f>
        <v>4</v>
      </c>
      <c r="W20" s="19">
        <f>V20*500</f>
        <v>2000</v>
      </c>
      <c r="X20" s="11" t="s">
        <v>44</v>
      </c>
      <c r="Y20" s="11" t="s">
        <v>216</v>
      </c>
      <c r="Z20" s="14">
        <v>2022</v>
      </c>
      <c r="AA20" s="26">
        <v>44841</v>
      </c>
      <c r="AB20" s="19" t="s">
        <v>252</v>
      </c>
    </row>
    <row r="21" spans="1:28" s="13" customFormat="1" ht="95.1" customHeight="1" x14ac:dyDescent="0.25">
      <c r="A21" s="19" t="s">
        <v>66</v>
      </c>
      <c r="B21" s="19" t="s">
        <v>17</v>
      </c>
      <c r="C21" s="19" t="s">
        <v>205</v>
      </c>
      <c r="D21" s="19" t="s">
        <v>233</v>
      </c>
      <c r="E21" s="19" t="s">
        <v>239</v>
      </c>
      <c r="F21" s="14" t="s">
        <v>179</v>
      </c>
      <c r="G21" s="19" t="s">
        <v>240</v>
      </c>
      <c r="H21" s="19" t="s">
        <v>163</v>
      </c>
      <c r="I21" s="19" t="s">
        <v>49</v>
      </c>
      <c r="J21" s="19">
        <v>1</v>
      </c>
      <c r="K21" s="28" t="s">
        <v>241</v>
      </c>
      <c r="L21" s="19" t="s">
        <v>163</v>
      </c>
      <c r="M21" s="19">
        <v>1</v>
      </c>
      <c r="N21" s="19" t="s">
        <v>68</v>
      </c>
      <c r="O21" s="19" t="s">
        <v>47</v>
      </c>
      <c r="P21" s="19">
        <v>1</v>
      </c>
      <c r="Q21" s="23" t="s">
        <v>74</v>
      </c>
      <c r="R21" s="23" t="s">
        <v>161</v>
      </c>
      <c r="S21" s="26">
        <v>44841</v>
      </c>
      <c r="T21" s="19" t="s">
        <v>45</v>
      </c>
      <c r="U21" s="14">
        <v>19</v>
      </c>
      <c r="V21" s="14">
        <v>16</v>
      </c>
      <c r="W21" s="19">
        <f>V21*500</f>
        <v>8000</v>
      </c>
      <c r="X21" s="11" t="s">
        <v>44</v>
      </c>
      <c r="Y21" s="11" t="s">
        <v>216</v>
      </c>
      <c r="Z21" s="14">
        <v>2022</v>
      </c>
      <c r="AA21" s="26">
        <v>44841</v>
      </c>
      <c r="AB21" s="19" t="s">
        <v>252</v>
      </c>
    </row>
    <row r="22" spans="1:28" s="13" customFormat="1" ht="95.1" customHeight="1" x14ac:dyDescent="0.25">
      <c r="A22" s="19" t="s">
        <v>66</v>
      </c>
      <c r="B22" s="19" t="s">
        <v>17</v>
      </c>
      <c r="C22" s="19" t="s">
        <v>205</v>
      </c>
      <c r="D22" s="19" t="s">
        <v>233</v>
      </c>
      <c r="E22" s="19" t="s">
        <v>238</v>
      </c>
      <c r="F22" s="14" t="s">
        <v>183</v>
      </c>
      <c r="G22" s="19" t="s">
        <v>240</v>
      </c>
      <c r="H22" s="19" t="s">
        <v>163</v>
      </c>
      <c r="I22" s="19" t="s">
        <v>49</v>
      </c>
      <c r="J22" s="19">
        <v>1</v>
      </c>
      <c r="K22" s="28" t="s">
        <v>241</v>
      </c>
      <c r="L22" s="19" t="s">
        <v>163</v>
      </c>
      <c r="M22" s="19">
        <v>1</v>
      </c>
      <c r="N22" s="19" t="s">
        <v>68</v>
      </c>
      <c r="O22" s="19" t="s">
        <v>47</v>
      </c>
      <c r="P22" s="19">
        <v>1</v>
      </c>
      <c r="Q22" s="23" t="s">
        <v>74</v>
      </c>
      <c r="R22" s="23" t="s">
        <v>161</v>
      </c>
      <c r="S22" s="26">
        <v>44841</v>
      </c>
      <c r="T22" s="19" t="s">
        <v>45</v>
      </c>
      <c r="U22" s="14">
        <f>U21</f>
        <v>19</v>
      </c>
      <c r="V22" s="14">
        <f>V21</f>
        <v>16</v>
      </c>
      <c r="W22" s="19">
        <f>V22*500</f>
        <v>8000</v>
      </c>
      <c r="X22" s="11" t="s">
        <v>44</v>
      </c>
      <c r="Y22" s="11" t="s">
        <v>216</v>
      </c>
      <c r="Z22" s="14">
        <v>2022</v>
      </c>
      <c r="AA22" s="26">
        <v>44841</v>
      </c>
      <c r="AB22" s="19" t="s">
        <v>252</v>
      </c>
    </row>
    <row r="23" spans="1:28" s="13" customFormat="1" ht="95.1" customHeight="1" x14ac:dyDescent="0.25">
      <c r="A23" s="19" t="s">
        <v>66</v>
      </c>
      <c r="B23" s="19" t="s">
        <v>52</v>
      </c>
      <c r="C23" s="19" t="s">
        <v>207</v>
      </c>
      <c r="D23" s="19" t="s">
        <v>42</v>
      </c>
      <c r="E23" s="19" t="s">
        <v>239</v>
      </c>
      <c r="F23" s="14" t="s">
        <v>179</v>
      </c>
      <c r="G23" s="19" t="s">
        <v>240</v>
      </c>
      <c r="H23" s="19" t="s">
        <v>163</v>
      </c>
      <c r="I23" s="19" t="s">
        <v>49</v>
      </c>
      <c r="J23" s="19">
        <v>1</v>
      </c>
      <c r="K23" s="28" t="s">
        <v>241</v>
      </c>
      <c r="L23" s="19" t="s">
        <v>163</v>
      </c>
      <c r="M23" s="19">
        <v>1</v>
      </c>
      <c r="N23" s="19" t="s">
        <v>68</v>
      </c>
      <c r="O23" s="19" t="s">
        <v>47</v>
      </c>
      <c r="P23" s="19">
        <v>1</v>
      </c>
      <c r="Q23" s="23" t="s">
        <v>75</v>
      </c>
      <c r="R23" s="23" t="s">
        <v>161</v>
      </c>
      <c r="S23" s="26">
        <v>44841</v>
      </c>
      <c r="T23" s="19" t="s">
        <v>45</v>
      </c>
      <c r="U23" s="14">
        <v>79</v>
      </c>
      <c r="V23" s="14">
        <v>78</v>
      </c>
      <c r="W23" s="19">
        <f t="shared" si="0"/>
        <v>312</v>
      </c>
      <c r="X23" s="11" t="s">
        <v>44</v>
      </c>
      <c r="Y23" s="11" t="s">
        <v>216</v>
      </c>
      <c r="Z23" s="14">
        <v>2022</v>
      </c>
      <c r="AA23" s="26">
        <v>44841</v>
      </c>
      <c r="AB23" s="19" t="s">
        <v>252</v>
      </c>
    </row>
    <row r="24" spans="1:28" s="13" customFormat="1" ht="95.1" customHeight="1" x14ac:dyDescent="0.25">
      <c r="A24" s="19" t="s">
        <v>66</v>
      </c>
      <c r="B24" s="19" t="s">
        <v>52</v>
      </c>
      <c r="C24" s="19" t="s">
        <v>207</v>
      </c>
      <c r="D24" s="19" t="s">
        <v>42</v>
      </c>
      <c r="E24" s="19" t="s">
        <v>238</v>
      </c>
      <c r="F24" s="14" t="s">
        <v>183</v>
      </c>
      <c r="G24" s="19" t="s">
        <v>240</v>
      </c>
      <c r="H24" s="19" t="s">
        <v>163</v>
      </c>
      <c r="I24" s="19" t="s">
        <v>49</v>
      </c>
      <c r="J24" s="19">
        <v>1</v>
      </c>
      <c r="K24" s="28" t="s">
        <v>241</v>
      </c>
      <c r="L24" s="19" t="s">
        <v>163</v>
      </c>
      <c r="M24" s="19">
        <v>1</v>
      </c>
      <c r="N24" s="19" t="s">
        <v>68</v>
      </c>
      <c r="O24" s="19" t="s">
        <v>47</v>
      </c>
      <c r="P24" s="19">
        <v>1</v>
      </c>
      <c r="Q24" s="23" t="s">
        <v>75</v>
      </c>
      <c r="R24" s="23" t="s">
        <v>161</v>
      </c>
      <c r="S24" s="26">
        <v>44841</v>
      </c>
      <c r="T24" s="19" t="s">
        <v>45</v>
      </c>
      <c r="U24" s="14">
        <f>U23</f>
        <v>79</v>
      </c>
      <c r="V24" s="14">
        <f>V23</f>
        <v>78</v>
      </c>
      <c r="W24" s="19">
        <f t="shared" si="0"/>
        <v>312</v>
      </c>
      <c r="X24" s="11" t="s">
        <v>44</v>
      </c>
      <c r="Y24" s="11" t="s">
        <v>216</v>
      </c>
      <c r="Z24" s="14">
        <v>2022</v>
      </c>
      <c r="AA24" s="26">
        <v>44841</v>
      </c>
      <c r="AB24" s="19" t="s">
        <v>252</v>
      </c>
    </row>
    <row r="25" spans="1:28" s="13" customFormat="1" ht="95.1" customHeight="1" x14ac:dyDescent="0.25">
      <c r="A25" s="19" t="s">
        <v>66</v>
      </c>
      <c r="B25" s="19" t="s">
        <v>18</v>
      </c>
      <c r="C25" s="19" t="s">
        <v>208</v>
      </c>
      <c r="D25" s="19" t="s">
        <v>234</v>
      </c>
      <c r="E25" s="19" t="s">
        <v>239</v>
      </c>
      <c r="F25" s="14" t="s">
        <v>179</v>
      </c>
      <c r="G25" s="19" t="s">
        <v>240</v>
      </c>
      <c r="H25" s="19" t="s">
        <v>163</v>
      </c>
      <c r="I25" s="19" t="s">
        <v>49</v>
      </c>
      <c r="J25" s="19">
        <v>1</v>
      </c>
      <c r="K25" s="28" t="s">
        <v>241</v>
      </c>
      <c r="L25" s="19" t="s">
        <v>163</v>
      </c>
      <c r="M25" s="19">
        <v>1</v>
      </c>
      <c r="N25" s="19" t="s">
        <v>68</v>
      </c>
      <c r="O25" s="19" t="s">
        <v>47</v>
      </c>
      <c r="P25" s="19">
        <v>1</v>
      </c>
      <c r="Q25" s="23"/>
      <c r="R25" s="23" t="s">
        <v>161</v>
      </c>
      <c r="S25" s="26">
        <v>44841</v>
      </c>
      <c r="T25" s="19" t="s">
        <v>45</v>
      </c>
      <c r="U25" s="14">
        <v>2</v>
      </c>
      <c r="V25" s="14">
        <v>4</v>
      </c>
      <c r="W25" s="19">
        <f>V25*500</f>
        <v>2000</v>
      </c>
      <c r="X25" s="11" t="s">
        <v>44</v>
      </c>
      <c r="Y25" s="11" t="s">
        <v>216</v>
      </c>
      <c r="Z25" s="14">
        <v>2022</v>
      </c>
      <c r="AA25" s="26">
        <v>44841</v>
      </c>
      <c r="AB25" s="19" t="s">
        <v>252</v>
      </c>
    </row>
    <row r="26" spans="1:28" s="13" customFormat="1" ht="95.1" customHeight="1" x14ac:dyDescent="0.25">
      <c r="A26" s="19" t="s">
        <v>66</v>
      </c>
      <c r="B26" s="19" t="s">
        <v>18</v>
      </c>
      <c r="C26" s="19" t="s">
        <v>208</v>
      </c>
      <c r="D26" s="19" t="s">
        <v>234</v>
      </c>
      <c r="E26" s="19" t="s">
        <v>238</v>
      </c>
      <c r="F26" s="14" t="s">
        <v>183</v>
      </c>
      <c r="G26" s="19" t="s">
        <v>240</v>
      </c>
      <c r="H26" s="19" t="s">
        <v>163</v>
      </c>
      <c r="I26" s="19" t="s">
        <v>49</v>
      </c>
      <c r="J26" s="19">
        <v>1</v>
      </c>
      <c r="K26" s="28" t="s">
        <v>241</v>
      </c>
      <c r="L26" s="19" t="s">
        <v>163</v>
      </c>
      <c r="M26" s="19">
        <v>1</v>
      </c>
      <c r="N26" s="19" t="s">
        <v>68</v>
      </c>
      <c r="O26" s="19" t="s">
        <v>47</v>
      </c>
      <c r="P26" s="19">
        <v>1</v>
      </c>
      <c r="Q26" s="23"/>
      <c r="R26" s="23" t="s">
        <v>161</v>
      </c>
      <c r="S26" s="26">
        <v>44841</v>
      </c>
      <c r="T26" s="19" t="s">
        <v>45</v>
      </c>
      <c r="U26" s="14">
        <f>U25</f>
        <v>2</v>
      </c>
      <c r="V26" s="14">
        <f>V25</f>
        <v>4</v>
      </c>
      <c r="W26" s="19">
        <f>V26*500</f>
        <v>2000</v>
      </c>
      <c r="X26" s="11" t="s">
        <v>44</v>
      </c>
      <c r="Y26" s="11" t="s">
        <v>216</v>
      </c>
      <c r="Z26" s="14">
        <v>2022</v>
      </c>
      <c r="AA26" s="26">
        <v>44841</v>
      </c>
      <c r="AB26" s="19" t="s">
        <v>252</v>
      </c>
    </row>
    <row r="27" spans="1:28" s="13" customFormat="1" ht="95.1" customHeight="1" x14ac:dyDescent="0.25">
      <c r="A27" s="19" t="s">
        <v>66</v>
      </c>
      <c r="B27" s="19" t="s">
        <v>53</v>
      </c>
      <c r="C27" s="19" t="s">
        <v>210</v>
      </c>
      <c r="D27" s="19" t="s">
        <v>235</v>
      </c>
      <c r="E27" s="19" t="s">
        <v>239</v>
      </c>
      <c r="F27" s="14" t="s">
        <v>179</v>
      </c>
      <c r="G27" s="19" t="s">
        <v>240</v>
      </c>
      <c r="H27" s="19" t="s">
        <v>163</v>
      </c>
      <c r="I27" s="19" t="s">
        <v>49</v>
      </c>
      <c r="J27" s="19">
        <v>1</v>
      </c>
      <c r="K27" s="28" t="s">
        <v>241</v>
      </c>
      <c r="L27" s="19" t="s">
        <v>163</v>
      </c>
      <c r="M27" s="19">
        <v>1</v>
      </c>
      <c r="N27" s="19" t="s">
        <v>68</v>
      </c>
      <c r="O27" s="19" t="s">
        <v>47</v>
      </c>
      <c r="P27" s="19">
        <v>1</v>
      </c>
      <c r="Q27" s="23" t="s">
        <v>75</v>
      </c>
      <c r="R27" s="23" t="s">
        <v>161</v>
      </c>
      <c r="S27" s="26">
        <v>44841</v>
      </c>
      <c r="T27" s="19" t="s">
        <v>45</v>
      </c>
      <c r="U27" s="14">
        <v>43</v>
      </c>
      <c r="V27" s="14">
        <v>25</v>
      </c>
      <c r="W27" s="19">
        <f>V27*500</f>
        <v>12500</v>
      </c>
      <c r="X27" s="11" t="s">
        <v>44</v>
      </c>
      <c r="Y27" s="11" t="s">
        <v>216</v>
      </c>
      <c r="Z27" s="14">
        <v>2022</v>
      </c>
      <c r="AA27" s="26">
        <v>44841</v>
      </c>
      <c r="AB27" s="19" t="s">
        <v>252</v>
      </c>
    </row>
    <row r="28" spans="1:28" s="13" customFormat="1" ht="95.1" customHeight="1" x14ac:dyDescent="0.25">
      <c r="A28" s="19" t="s">
        <v>66</v>
      </c>
      <c r="B28" s="19" t="s">
        <v>53</v>
      </c>
      <c r="C28" s="19" t="s">
        <v>210</v>
      </c>
      <c r="D28" s="19" t="s">
        <v>235</v>
      </c>
      <c r="E28" s="19" t="s">
        <v>238</v>
      </c>
      <c r="F28" s="14" t="s">
        <v>183</v>
      </c>
      <c r="G28" s="19" t="s">
        <v>240</v>
      </c>
      <c r="H28" s="19" t="s">
        <v>163</v>
      </c>
      <c r="I28" s="19" t="s">
        <v>49</v>
      </c>
      <c r="J28" s="19">
        <v>1</v>
      </c>
      <c r="K28" s="28" t="s">
        <v>241</v>
      </c>
      <c r="L28" s="19" t="s">
        <v>163</v>
      </c>
      <c r="M28" s="19">
        <v>1</v>
      </c>
      <c r="N28" s="19" t="s">
        <v>68</v>
      </c>
      <c r="O28" s="19" t="s">
        <v>47</v>
      </c>
      <c r="P28" s="19">
        <v>1</v>
      </c>
      <c r="Q28" s="23" t="s">
        <v>75</v>
      </c>
      <c r="R28" s="23" t="s">
        <v>161</v>
      </c>
      <c r="S28" s="26">
        <v>44841</v>
      </c>
      <c r="T28" s="19" t="s">
        <v>45</v>
      </c>
      <c r="U28" s="14">
        <f>U27</f>
        <v>43</v>
      </c>
      <c r="V28" s="14">
        <f>V27</f>
        <v>25</v>
      </c>
      <c r="W28" s="19">
        <f>V28*500</f>
        <v>12500</v>
      </c>
      <c r="X28" s="11" t="s">
        <v>44</v>
      </c>
      <c r="Y28" s="11" t="s">
        <v>216</v>
      </c>
      <c r="Z28" s="14">
        <v>2022</v>
      </c>
      <c r="AA28" s="26">
        <v>44841</v>
      </c>
      <c r="AB28" s="19" t="s">
        <v>252</v>
      </c>
    </row>
    <row r="29" spans="1:28" s="13" customFormat="1" ht="95.1" customHeight="1" x14ac:dyDescent="0.25">
      <c r="A29" s="19" t="s">
        <v>66</v>
      </c>
      <c r="B29" s="19" t="s">
        <v>212</v>
      </c>
      <c r="C29" s="19" t="s">
        <v>213</v>
      </c>
      <c r="D29" s="19" t="s">
        <v>236</v>
      </c>
      <c r="E29" s="19" t="s">
        <v>239</v>
      </c>
      <c r="F29" s="14" t="s">
        <v>179</v>
      </c>
      <c r="G29" s="19" t="s">
        <v>240</v>
      </c>
      <c r="H29" s="19" t="s">
        <v>163</v>
      </c>
      <c r="I29" s="19" t="s">
        <v>49</v>
      </c>
      <c r="J29" s="19">
        <v>1</v>
      </c>
      <c r="K29" s="28" t="s">
        <v>241</v>
      </c>
      <c r="L29" s="19" t="s">
        <v>163</v>
      </c>
      <c r="M29" s="19">
        <v>1</v>
      </c>
      <c r="N29" s="19" t="s">
        <v>68</v>
      </c>
      <c r="O29" s="19" t="s">
        <v>47</v>
      </c>
      <c r="P29" s="19">
        <v>1</v>
      </c>
      <c r="Q29" s="23"/>
      <c r="R29" s="23" t="s">
        <v>161</v>
      </c>
      <c r="S29" s="26">
        <v>44841</v>
      </c>
      <c r="T29" s="19" t="s">
        <v>45</v>
      </c>
      <c r="U29" s="14">
        <v>0</v>
      </c>
      <c r="V29" s="14">
        <v>23</v>
      </c>
      <c r="W29" s="19">
        <f t="shared" si="0"/>
        <v>92</v>
      </c>
      <c r="X29" s="11" t="s">
        <v>44</v>
      </c>
      <c r="Y29" s="11" t="s">
        <v>216</v>
      </c>
      <c r="Z29" s="14">
        <v>2022</v>
      </c>
      <c r="AA29" s="26">
        <v>44841</v>
      </c>
      <c r="AB29" s="19" t="s">
        <v>252</v>
      </c>
    </row>
    <row r="30" spans="1:28" ht="81" x14ac:dyDescent="0.25">
      <c r="A30" s="19" t="s">
        <v>66</v>
      </c>
      <c r="B30" s="19" t="s">
        <v>212</v>
      </c>
      <c r="C30" s="19" t="s">
        <v>213</v>
      </c>
      <c r="D30" s="19" t="s">
        <v>236</v>
      </c>
      <c r="E30" s="19" t="s">
        <v>238</v>
      </c>
      <c r="F30" s="14" t="s">
        <v>183</v>
      </c>
      <c r="G30" s="19" t="s">
        <v>240</v>
      </c>
      <c r="H30" s="19" t="s">
        <v>163</v>
      </c>
      <c r="I30" s="19" t="s">
        <v>49</v>
      </c>
      <c r="J30" s="19">
        <v>1</v>
      </c>
      <c r="K30" s="28" t="s">
        <v>241</v>
      </c>
      <c r="L30" s="19" t="s">
        <v>163</v>
      </c>
      <c r="M30" s="19">
        <v>1</v>
      </c>
      <c r="N30" s="19" t="s">
        <v>68</v>
      </c>
      <c r="O30" s="19" t="s">
        <v>47</v>
      </c>
      <c r="P30" s="19">
        <v>1</v>
      </c>
      <c r="Q30" s="23"/>
      <c r="R30" s="23" t="s">
        <v>161</v>
      </c>
      <c r="S30" s="26">
        <v>44841</v>
      </c>
      <c r="T30" s="19" t="s">
        <v>45</v>
      </c>
      <c r="U30" s="14">
        <f>U29</f>
        <v>0</v>
      </c>
      <c r="V30" s="14">
        <f>V29</f>
        <v>23</v>
      </c>
      <c r="W30" s="19">
        <f t="shared" si="0"/>
        <v>92</v>
      </c>
      <c r="X30" s="11" t="s">
        <v>44</v>
      </c>
      <c r="Y30" s="11" t="s">
        <v>216</v>
      </c>
      <c r="Z30" s="14">
        <v>2022</v>
      </c>
      <c r="AA30" s="26">
        <v>44841</v>
      </c>
      <c r="AB30" s="19" t="s">
        <v>252</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X11" r:id="rId1" display="http://tramites.zapopan.gob.mx/Ciudadano/Tramites_FichaDeTramite.aspx?pl=9pD0Lajsu3PY%2fPVVpdZz5w%3d%3d"/>
    <hyperlink ref="X12" r:id="rId2" display="http://tramites.zapopan.gob.mx/Ciudadano/Tramites_FichaDeTramite.aspx?pl=9pD0Lajsu3PY%2fPVVpdZz5w%3d%3d"/>
    <hyperlink ref="X13" r:id="rId3" display="http://tramites.zapopan.gob.mx/Ciudadano/Tramites_FichaDeTramite.aspx?pl=9pD0Lajsu3PY%2fPVVpdZz5w%3d%3d"/>
    <hyperlink ref="X14" r:id="rId4" display="http://tramites.zapopan.gob.mx/Ciudadano/Tramites_FichaDeTramite.aspx?pl=9pD0Lajsu3PY%2fPVVpdZz5w%3d%3d"/>
    <hyperlink ref="X15" r:id="rId5" display="http://tramites.zapopan.gob.mx/Ciudadano/Tramites_FichaDeTramite.aspx?pl=9pD0Lajsu3PY%2fPVVpdZz5w%3d%3d"/>
    <hyperlink ref="X16" r:id="rId6" display="http://tramites.zapopan.gob.mx/Ciudadano/Tramites_FichaDeTramite.aspx?pl=9pD0Lajsu3PY%2fPVVpdZz5w%3d%3d"/>
    <hyperlink ref="X17" r:id="rId7" display="http://tramites.zapopan.gob.mx/Ciudadano/Tramites_FichaDeTramite.aspx?pl=9pD0Lajsu3PY%2fPVVpdZz5w%3d%3d"/>
    <hyperlink ref="X18" r:id="rId8" display="http://tramites.zapopan.gob.mx/Ciudadano/Tramites_FichaDeTramite.aspx?pl=9pD0Lajsu3PY%2fPVVpdZz5w%3d%3d"/>
    <hyperlink ref="X19" r:id="rId9" display="http://tramites.zapopan.gob.mx/Ciudadano/Tramites_FichaDeTramite.aspx?pl=9pD0Lajsu3PY%2fPVVpdZz5w%3d%3d"/>
    <hyperlink ref="X20" r:id="rId10" display="http://tramites.zapopan.gob.mx/Ciudadano/Tramites_FichaDeTramite.aspx?pl=9pD0Lajsu3PY%2fPVVpdZz5w%3d%3d"/>
    <hyperlink ref="X21" r:id="rId11" display="http://tramites.zapopan.gob.mx/Ciudadano/Tramites_FichaDeTramite.aspx?pl=9pD0Lajsu3PY%2fPVVpdZz5w%3d%3d"/>
    <hyperlink ref="X22" r:id="rId12" display="http://tramites.zapopan.gob.mx/Ciudadano/Tramites_FichaDeTramite.aspx?pl=9pD0Lajsu3PY%2fPVVpdZz5w%3d%3d"/>
    <hyperlink ref="X23" r:id="rId13" display="http://tramites.zapopan.gob.mx/Ciudadano/Tramites_FichaDeTramite.aspx?pl=9pD0Lajsu3PY%2fPVVpdZz5w%3d%3d"/>
    <hyperlink ref="X24" r:id="rId14" display="http://tramites.zapopan.gob.mx/Ciudadano/Tramites_FichaDeTramite.aspx?pl=9pD0Lajsu3PY%2fPVVpdZz5w%3d%3d"/>
    <hyperlink ref="X25" r:id="rId15" display="http://tramites.zapopan.gob.mx/Ciudadano/Tramites_FichaDeTramite.aspx?pl=9pD0Lajsu3PY%2fPVVpdZz5w%3d%3d"/>
    <hyperlink ref="X26" r:id="rId16" display="http://tramites.zapopan.gob.mx/Ciudadano/Tramites_FichaDeTramite.aspx?pl=9pD0Lajsu3PY%2fPVVpdZz5w%3d%3d"/>
    <hyperlink ref="X27" r:id="rId17" display="http://tramites.zapopan.gob.mx/Ciudadano/Tramites_FichaDeTramite.aspx?pl=9pD0Lajsu3PY%2fPVVpdZz5w%3d%3d"/>
    <hyperlink ref="X28" r:id="rId18" display="http://tramites.zapopan.gob.mx/Ciudadano/Tramites_FichaDeTramite.aspx?pl=9pD0Lajsu3PY%2fPVVpdZz5w%3d%3d"/>
    <hyperlink ref="X29" r:id="rId19" display="http://tramites.zapopan.gob.mx/Ciudadano/Tramites_FichaDeTramite.aspx?pl=9pD0Lajsu3PY%2fPVVpdZz5w%3d%3d"/>
    <hyperlink ref="X30" r:id="rId20" display="http://tramites.zapopan.gob.mx/Ciudadano/Tramites_FichaDeTramite.aspx?pl=9pD0Lajsu3PY%2fPVVpdZz5w%3d%3d"/>
    <hyperlink ref="Q28" r:id="rId21"/>
    <hyperlink ref="Q27" r:id="rId22"/>
    <hyperlink ref="Q24" r:id="rId23"/>
    <hyperlink ref="Q23" r:id="rId24"/>
    <hyperlink ref="Q22" r:id="rId25"/>
    <hyperlink ref="Q21" r:id="rId26"/>
    <hyperlink ref="Q20" r:id="rId27"/>
    <hyperlink ref="Q19" r:id="rId28"/>
    <hyperlink ref="Q18" r:id="rId29"/>
    <hyperlink ref="Q14" r:id="rId30"/>
    <hyperlink ref="Q13" r:id="rId31"/>
    <hyperlink ref="Q12" r:id="rId32"/>
    <hyperlink ref="Q11" r:id="rId33"/>
    <hyperlink ref="R11" r:id="rId34"/>
  </hyperlinks>
  <pageMargins left="0.7" right="0.7" top="0.75" bottom="0.75" header="0.3" footer="0.3"/>
  <pageSetup orientation="portrait" r:id="rId35"/>
  <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Agua Enero 2022</vt:lpstr>
      <vt:lpstr>Agua Febrero 2022</vt:lpstr>
      <vt:lpstr>Agua Marzo 2022</vt:lpstr>
      <vt:lpstr>Agua Abril 2022</vt:lpstr>
      <vt:lpstr>Agua Mayo 2022</vt:lpstr>
      <vt:lpstr>Agua Junio 2022</vt:lpstr>
      <vt:lpstr>Agua Julio 2022</vt:lpstr>
      <vt:lpstr>Agua Agosto 2022</vt:lpstr>
      <vt:lpstr>Agua Septiembre 2022</vt:lpstr>
      <vt:lpstr>Agua Octubre 2022</vt:lpstr>
      <vt:lpstr>Agua Noviembre 2022</vt:lpstr>
      <vt:lpstr>Agua Noviembre 2022 (2)</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2023-01-11T20:50:56Z</dcterms:modified>
</cp:coreProperties>
</file>