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. Inspección y Vigilancia\"/>
    </mc:Choice>
  </mc:AlternateContent>
  <xr:revisionPtr revIDLastSave="0" documentId="13_ncr:1_{DB1DF0DF-FF59-4893-9DAD-EC94E135EA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Inspección " sheetId="1" r:id="rId1"/>
  </sheets>
  <calcPr calcId="191029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7" i="1" l="1"/>
  <c r="P8" i="1"/>
  <c r="P9" i="1"/>
  <c r="P10" i="1"/>
  <c r="P11" i="1"/>
  <c r="P12" i="1"/>
  <c r="P6" i="1"/>
  <c r="Q6" i="1" l="1"/>
  <c r="Q11" i="1"/>
  <c r="Q10" i="1"/>
  <c r="Q9" i="1"/>
  <c r="Q8" i="1"/>
  <c r="Q7" i="1"/>
  <c r="Q12" i="1" l="1"/>
</calcChain>
</file>

<file path=xl/sharedStrings.xml><?xml version="1.0" encoding="utf-8"?>
<sst xmlns="http://schemas.openxmlformats.org/spreadsheetml/2006/main" count="42" uniqueCount="34">
  <si>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</si>
  <si>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</si>
  <si>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</si>
  <si>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</si>
  <si>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</si>
  <si>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</si>
  <si>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</si>
  <si>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</si>
  <si>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</si>
  <si>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</si>
  <si>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</si>
  <si>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</si>
  <si>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</si>
  <si>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>Emmanuel Alejandro Puerto Covarrubias</t>
  </si>
  <si>
    <t xml:space="preserve">Iván Ricardo Chávez Gómez </t>
  </si>
  <si>
    <t>Estefanía Juarez Limón</t>
  </si>
  <si>
    <t>Fabian Aceves Dávalos</t>
  </si>
  <si>
    <t>Gabriela Alejandra Magaña Enríquez</t>
  </si>
  <si>
    <t>Dulce Sarahí Cortes Vite</t>
  </si>
  <si>
    <t>José Pedro Kumamoto Aguilar</t>
  </si>
  <si>
    <t>PRI</t>
  </si>
  <si>
    <t xml:space="preserve">COMISIÓN COLEGIADA Y PERMANENTE DE INSPECCIÓN Y VIGILANCIA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</si>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</sst>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Fill="1"/>
    <xf numFmtId="14" fontId="3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8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/>
    <xf numFmtId="0" fontId="9" fillId="0" borderId="0" xfId="0" applyFont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l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5411612014032926E-2"/>
          <c:y val="3.569294601972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Inspección '!$A$6:$A$12</c:f>
              <c:strCache>
                <c:ptCount val="7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Inspección '!$P$6:$P$12</c:f>
              <c:numCache>
                <c:formatCode>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E-4304-9DE8-29BB3D477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4920"/>
        <c:axId val="316185704"/>
      </c:barChart>
      <c:catAx>
        <c:axId val="316184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5704"/>
        <c:crosses val="autoZero"/>
        <c:auto val="1"/>
        <c:lblAlgn val="ctr"/>
        <c:lblOffset val="100"/>
        <c:tickLblSkip val="1"/>
        <c:noMultiLvlLbl val="0"/>
      </c:catAx>
      <c:valAx>
        <c:axId val="31618570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49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2.1951351427792386E-2"/>
          <c:y val="2.425487161223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A-4FA2-B0CA-0782015D8CD9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A-4FA2-B0CA-0782015D8CD9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DA-4FA2-B0CA-0782015D8CD9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DA-4FA2-B0CA-0782015D8CD9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DA-4FA2-B0CA-0782015D8CD9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DA-4FA2-B0CA-0782015D8CD9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DA-4FA2-B0CA-0782015D8CD9}"/>
              </c:ext>
            </c:extLst>
          </c:dPt>
          <c:dPt>
            <c:idx val="7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DA-4FA2-B0CA-0782015D8CD9}"/>
              </c:ext>
            </c:extLst>
          </c:dPt>
          <c:dPt>
            <c:idx val="8"/>
            <c:bubble3D val="0"/>
            <c:spPr>
              <a:solidFill>
                <a:schemeClr val="accent5">
                  <a:tint val="1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DA-4FA2-B0CA-0782015D8CD9}"/>
              </c:ext>
            </c:extLst>
          </c:dPt>
          <c:dPt>
            <c:idx val="9"/>
            <c:bubble3D val="0"/>
            <c:spPr>
              <a:solidFill>
                <a:schemeClr val="accent5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DA-4FA2-B0CA-0782015D8CD9}"/>
              </c:ext>
            </c:extLst>
          </c:dPt>
          <c:dPt>
            <c:idx val="10"/>
            <c:bubble3D val="0"/>
            <c:spPr>
              <a:solidFill>
                <a:schemeClr val="accent5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DDA-4FA2-B0CA-0782015D8CD9}"/>
              </c:ext>
            </c:extLst>
          </c:dPt>
          <c:cat>
            <c:strRef>
              <c:f>'Estadística Inspección '!$A$6:$A$12</c:f>
              <c:strCache>
                <c:ptCount val="7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José Pedro Kumamoto Aguilar</c:v>
                </c:pt>
              </c:strCache>
            </c:strRef>
          </c:cat>
          <c:val>
            <c:numRef>
              <c:f>'Estadística Inspección 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DA-4FA2-B0CA-0782015D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</a:t>
            </a:r>
            <a:r>
              <a:rPr lang="es-MX" sz="1000" baseline="0">
                <a:latin typeface="Century Gothic" pitchFamily="34" charset="0"/>
              </a:rPr>
              <a:t>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8788436399734834E-2"/>
          <c:y val="2.606778237123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Inspección '!$D$5:$O$5</c:f>
              <c:strCache>
                <c:ptCount val="12"/>
                <c:pt idx="0">
                  <c:v>20/01/2023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Inspección '!$D$13:$O$13</c:f>
              <c:numCache>
                <c:formatCode>0</c:formatCode>
                <c:ptCount val="12"/>
                <c:pt idx="0">
                  <c:v>85.714285714285708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C-4E52-A3BF-88164261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6190408"/>
        <c:axId val="316184136"/>
        <c:axId val="0"/>
      </c:bar3DChart>
      <c:catAx>
        <c:axId val="316190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4136"/>
        <c:crosses val="autoZero"/>
        <c:auto val="0"/>
        <c:lblAlgn val="ctr"/>
        <c:lblOffset val="100"/>
        <c:noMultiLvlLbl val="0"/>
      </c:catAx>
      <c:valAx>
        <c:axId val="3161841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90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240243</xdr:colOff>
      <xdr:row>13</xdr:row>
      <xdr:rowOff>247382</xdr:rowOff>
    </xdr:from>
    <xdr:to>
      <xdr:col>16</xdr:col>
      <xdr:colOff>66675</xdr:colOff>
      <xdr:row>33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644524</xdr:colOff>
      <xdr:row>13</xdr:row>
      <xdr:rowOff>243681</xdr:rowOff>
    </xdr:from>
    <xdr:to>
      <xdr:col>6</xdr:col>
      <xdr:colOff>390525</xdr:colOff>
      <xdr:row>33</xdr:row>
      <xdr:rowOff>85724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35</xdr:row>
      <xdr:rowOff>10583</xdr:rowOff>
    </xdr:from>
    <xdr:to>
      <xdr:col>11</xdr:col>
      <xdr:colOff>933450</xdr:colOff>
      <xdr:row>58</xdr:row>
      <xdr:rowOff>28575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766226</xdr:colOff>
      <xdr:row>0</xdr:row>
      <xdr:rowOff>46567</xdr:rowOff>
    </xdr:from>
    <xdr:to>
      <xdr:col>16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4.9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5"/>
      <c r="S1" s="6"/>
      <c r="T1" s="6"/>
      <c r="U1" s="6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4.95" customHeight="1" x14ac:dyDescent="0.25">
      <c r="A2" s="28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29"/>
      <c r="R2" s="5"/>
      <c r="S2" s="6"/>
      <c r="T2" s="6"/>
      <c r="U2" s="6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35.1" customHeight="1" x14ac:dyDescent="0.25">
      <c r="A3" s="30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5"/>
      <c r="S3" s="6"/>
      <c r="T3" s="6"/>
      <c r="U3" s="6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s="24" customFormat="1" ht="32.1" customHeight="1" x14ac:dyDescent="0.3">
      <c r="A4" s="17" t="s">
        <v>1</v>
      </c>
      <c r="B4" s="17" t="s">
        <v>2</v>
      </c>
      <c r="C4" s="17" t="s">
        <v>3</v>
      </c>
      <c r="D4" s="18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1"/>
      <c r="S4" s="22"/>
      <c r="T4" s="22"/>
      <c r="U4" s="22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s="24" customFormat="1" ht="39.950000000000003" customHeight="1" x14ac:dyDescent="0.3">
      <c r="A5" s="17"/>
      <c r="B5" s="17"/>
      <c r="C5" s="17"/>
      <c r="D5" s="2">
        <v>44946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 t="s">
        <v>31</v>
      </c>
      <c r="O5" s="2" t="s">
        <v>32</v>
      </c>
      <c r="P5" s="15" t="s">
        <v>4</v>
      </c>
      <c r="Q5" s="15" t="s">
        <v>10</v>
      </c>
      <c r="R5" s="21"/>
      <c r="S5" s="22"/>
      <c r="T5" s="22"/>
      <c r="U5" s="22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s="1" customFormat="1" ht="30" customHeight="1" x14ac:dyDescent="0.25">
      <c r="A6" s="8" t="s">
        <v>14</v>
      </c>
      <c r="B6" s="9" t="s">
        <v>12</v>
      </c>
      <c r="C6" s="9" t="s">
        <v>5</v>
      </c>
      <c r="D6" s="9">
        <v>1</v>
      </c>
      <c r="E6" s="9"/>
      <c r="F6" s="9"/>
      <c r="G6" s="9"/>
      <c r="H6" s="9"/>
      <c r="I6" s="9"/>
      <c r="J6" s="9"/>
      <c r="K6" s="9"/>
      <c r="L6" s="9"/>
      <c r="M6" s="10"/>
      <c r="N6" s="10"/>
      <c r="O6" s="11"/>
      <c r="P6" s="12">
        <f>SUM(D6:O6)</f>
        <v>1</v>
      </c>
      <c r="Q6" s="13">
        <f>(P6*100)/($P$6)</f>
        <v>100</v>
      </c>
      <c r="R6" s="5"/>
      <c r="S6" s="6"/>
      <c r="T6" s="6"/>
      <c r="U6" s="6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s="1" customFormat="1" ht="30" customHeight="1" x14ac:dyDescent="0.25">
      <c r="A7" s="8" t="s">
        <v>15</v>
      </c>
      <c r="B7" s="9" t="s">
        <v>6</v>
      </c>
      <c r="C7" s="9" t="s">
        <v>5</v>
      </c>
      <c r="D7" s="9">
        <v>1</v>
      </c>
      <c r="E7" s="9"/>
      <c r="F7" s="9"/>
      <c r="G7" s="9"/>
      <c r="H7" s="9"/>
      <c r="I7" s="9"/>
      <c r="J7" s="9"/>
      <c r="K7" s="9"/>
      <c r="L7" s="9"/>
      <c r="M7" s="10"/>
      <c r="N7" s="10"/>
      <c r="O7" s="11"/>
      <c r="P7" s="12">
        <f t="shared" ref="P7:P12" si="0">SUM(D7:O7)</f>
        <v>1</v>
      </c>
      <c r="Q7" s="13">
        <f>(P7*100)/($P$7)</f>
        <v>100</v>
      </c>
      <c r="R7" s="5"/>
      <c r="S7" s="6"/>
      <c r="T7" s="6"/>
      <c r="U7" s="6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s="1" customFormat="1" ht="30" customHeight="1" x14ac:dyDescent="0.25">
      <c r="A8" s="8" t="s">
        <v>16</v>
      </c>
      <c r="B8" s="9" t="s">
        <v>6</v>
      </c>
      <c r="C8" s="9" t="s">
        <v>5</v>
      </c>
      <c r="D8" s="9">
        <v>1</v>
      </c>
      <c r="E8" s="9"/>
      <c r="F8" s="9"/>
      <c r="G8" s="9"/>
      <c r="H8" s="9"/>
      <c r="I8" s="9"/>
      <c r="J8" s="9"/>
      <c r="K8" s="9"/>
      <c r="L8" s="9"/>
      <c r="M8" s="10"/>
      <c r="N8" s="10"/>
      <c r="O8" s="11"/>
      <c r="P8" s="12">
        <f t="shared" si="0"/>
        <v>1</v>
      </c>
      <c r="Q8" s="13">
        <f>(P8*100)/($P$8)</f>
        <v>100</v>
      </c>
      <c r="R8" s="5"/>
      <c r="S8" s="6"/>
      <c r="T8" s="6"/>
      <c r="U8" s="6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1" customFormat="1" ht="30" customHeight="1" x14ac:dyDescent="0.25">
      <c r="A9" s="8" t="s">
        <v>17</v>
      </c>
      <c r="B9" s="9" t="s">
        <v>6</v>
      </c>
      <c r="C9" s="9" t="s">
        <v>5</v>
      </c>
      <c r="D9" s="9">
        <v>1</v>
      </c>
      <c r="E9" s="9"/>
      <c r="F9" s="9"/>
      <c r="G9" s="9"/>
      <c r="H9" s="9"/>
      <c r="I9" s="9"/>
      <c r="J9" s="9"/>
      <c r="K9" s="9"/>
      <c r="L9" s="9"/>
      <c r="M9" s="10"/>
      <c r="N9" s="10"/>
      <c r="O9" s="11"/>
      <c r="P9" s="12">
        <f t="shared" si="0"/>
        <v>1</v>
      </c>
      <c r="Q9" s="13">
        <f>(P9*100)/($P$9)</f>
        <v>100</v>
      </c>
      <c r="R9" s="5"/>
      <c r="S9" s="6"/>
      <c r="T9" s="6"/>
      <c r="U9" s="6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s="1" customFormat="1" ht="30" customHeight="1" x14ac:dyDescent="0.25">
      <c r="A10" s="8" t="s">
        <v>18</v>
      </c>
      <c r="B10" s="9" t="s">
        <v>6</v>
      </c>
      <c r="C10" s="9" t="s">
        <v>20</v>
      </c>
      <c r="D10" s="9">
        <v>1</v>
      </c>
      <c r="E10" s="9"/>
      <c r="F10" s="9"/>
      <c r="G10" s="9"/>
      <c r="H10" s="9"/>
      <c r="I10" s="9"/>
      <c r="J10" s="9"/>
      <c r="K10" s="9"/>
      <c r="L10" s="9"/>
      <c r="M10" s="10"/>
      <c r="N10" s="10"/>
      <c r="O10" s="11"/>
      <c r="P10" s="12">
        <f t="shared" si="0"/>
        <v>1</v>
      </c>
      <c r="Q10" s="13">
        <f>(P10*100)/($P$10)</f>
        <v>100</v>
      </c>
      <c r="R10" s="5"/>
      <c r="S10" s="6"/>
      <c r="T10" s="6"/>
      <c r="U10" s="6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1" customFormat="1" ht="30" customHeight="1" x14ac:dyDescent="0.25">
      <c r="A11" s="8" t="s">
        <v>13</v>
      </c>
      <c r="B11" s="9" t="s">
        <v>6</v>
      </c>
      <c r="C11" s="9" t="s">
        <v>8</v>
      </c>
      <c r="D11" s="9">
        <v>1</v>
      </c>
      <c r="E11" s="9"/>
      <c r="F11" s="9"/>
      <c r="G11" s="9"/>
      <c r="H11" s="9"/>
      <c r="I11" s="9"/>
      <c r="J11" s="9"/>
      <c r="K11" s="9"/>
      <c r="L11" s="9"/>
      <c r="M11" s="10"/>
      <c r="N11" s="10"/>
      <c r="O11" s="11"/>
      <c r="P11" s="12">
        <f t="shared" si="0"/>
        <v>1</v>
      </c>
      <c r="Q11" s="13">
        <f>(P11*100)/($P$11)</f>
        <v>100</v>
      </c>
      <c r="R11" s="5"/>
      <c r="S11" s="6"/>
      <c r="T11" s="6"/>
      <c r="U11" s="6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s="1" customFormat="1" ht="30" customHeight="1" x14ac:dyDescent="0.25">
      <c r="A12" s="8" t="s">
        <v>19</v>
      </c>
      <c r="B12" s="9" t="s">
        <v>6</v>
      </c>
      <c r="C12" s="14" t="s">
        <v>11</v>
      </c>
      <c r="D12" s="14">
        <v>0</v>
      </c>
      <c r="E12" s="14"/>
      <c r="F12" s="14"/>
      <c r="G12" s="14"/>
      <c r="H12" s="14"/>
      <c r="I12" s="14"/>
      <c r="J12" s="14"/>
      <c r="K12" s="14"/>
      <c r="L12" s="14"/>
      <c r="M12" s="10"/>
      <c r="N12" s="10"/>
      <c r="O12" s="11"/>
      <c r="P12" s="12">
        <f t="shared" si="0"/>
        <v>0</v>
      </c>
      <c r="Q12" s="13" t="e">
        <f>(P12*100)/($P$12)</f>
        <v>#DIV/0!</v>
      </c>
      <c r="R12" s="7"/>
      <c r="S12" s="6"/>
      <c r="T12" s="6"/>
      <c r="U12" s="6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s="39" customFormat="1" ht="32.1" customHeight="1" x14ac:dyDescent="0.2">
      <c r="A13" s="33" t="s">
        <v>7</v>
      </c>
      <c r="B13" s="33"/>
      <c r="C13" s="33"/>
      <c r="D13" s="34">
        <f>SUM(D6:D12)/7*100</f>
        <v>85.714285714285708</v>
      </c>
      <c r="E13" s="34">
        <f t="shared" ref="E13:O13" si="1">SUM(E6:E12)/7*100</f>
        <v>0</v>
      </c>
      <c r="F13" s="34">
        <f t="shared" si="1"/>
        <v>0</v>
      </c>
      <c r="G13" s="34">
        <f t="shared" si="1"/>
        <v>0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4">
        <f t="shared" si="1"/>
        <v>0</v>
      </c>
      <c r="M13" s="34">
        <f t="shared" si="1"/>
        <v>0</v>
      </c>
      <c r="N13" s="34">
        <f t="shared" si="1"/>
        <v>0</v>
      </c>
      <c r="O13" s="34">
        <f t="shared" si="1"/>
        <v>0</v>
      </c>
      <c r="P13" s="35"/>
      <c r="Q13" s="34"/>
      <c r="R13" s="36"/>
      <c r="S13" s="37"/>
      <c r="T13" s="37"/>
      <c r="U13" s="37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35" ht="20.10000000000000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</sheetData>
  <mergeCells count="8"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Inspección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2023-01-20T19:15:26Z</dcterms:modified>
</cp:coreProperties>
</file>