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unicipal Organizaciones de la Sociedad Civil\"/>
    </mc:Choice>
  </mc:AlternateContent>
  <xr:revisionPtr revIDLastSave="0" documentId="13_ncr:1_{17A0F5F1-73B1-4F11-89C9-E584B2CF3D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E25" i="2" l="1"/>
  <c r="C25" i="2" l="1"/>
  <c r="L6" i="2" l="1"/>
  <c r="M6" i="2" l="1"/>
  <c r="M9" i="2"/>
  <c r="M24" i="2"/>
  <c r="M13" i="2"/>
  <c r="M20" i="2"/>
  <c r="M11" i="2"/>
  <c r="M12" i="2"/>
  <c r="M7" i="2"/>
  <c r="M8" i="2"/>
  <c r="M16" i="2"/>
  <c r="M17" i="2"/>
  <c r="M21" i="2"/>
  <c r="M23" i="2"/>
  <c r="M15" i="2"/>
  <c r="M14" i="2"/>
  <c r="M19" i="2"/>
  <c r="M10" i="2"/>
  <c r="M22" i="2"/>
  <c r="M18" i="2"/>
  <c r="D25" i="2"/>
  <c r="F25" i="2"/>
  <c r="G25" i="2"/>
  <c r="H25" i="2"/>
  <c r="I25" i="2"/>
  <c r="J25" i="2"/>
  <c r="K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  <author>Alejandro</author>
  </authors>
  <commentList>
    <comment ref="D6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En su representación Emma Sofía Serrano García</t>
        </r>
      </text>
    </comment>
    <comment ref="H10" authorId="1" shapeId="0" xr:uid="{FA980789-3F66-4187-9EC2-ADF7D1AF1D4B}">
      <text>
        <r>
          <rPr>
            <b/>
            <sz val="8"/>
            <color indexed="81"/>
            <rFont val="Century Gothic"/>
            <family val="2"/>
          </rPr>
          <t>Asistió en su representación David Albino Galván</t>
        </r>
      </text>
    </comment>
    <comment ref="F12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>En su representación Karla Guillermina Segura Juárez</t>
        </r>
      </text>
    </comment>
    <comment ref="C17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>Asisitió en su representación Ana Luisa Ramírez Ramírez</t>
        </r>
      </text>
    </comment>
    <comment ref="D17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>Asisitió en su representación Ana Luisa Ramírez Ramírez</t>
        </r>
      </text>
    </comment>
    <comment ref="F17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>Asisitió en su representación Ana Luisa Ramírez Ramírez</t>
        </r>
      </text>
    </comment>
    <comment ref="H24" authorId="1" shapeId="0" xr:uid="{193CD732-BD42-42B5-946D-7421E9138D74}">
      <text>
        <r>
          <rPr>
            <b/>
            <sz val="8"/>
            <color indexed="81"/>
            <rFont val="Century Gothic"/>
            <family val="2"/>
          </rPr>
          <t>Asistió en su representación María Fernanda Reynoso Rivero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<sst xmlns="http://schemas.openxmlformats.org/spreadsheetml/2006/main" count="54" uniqueCount="52">
  <si>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</si>
  <si>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</si>
  <si>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</si>
  <si>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</si>
  <si>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</si>
  <si>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</si>
  <si>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ESTADISTICA DE ASISTENCIA 2022</t>
  </si>
  <si>
    <t>Agosto</t>
  </si>
  <si>
    <t>Octubre</t>
  </si>
  <si>
    <t>Diciembre</t>
  </si>
  <si>
    <t>Integrantes del Sistema</t>
  </si>
  <si>
    <t>REGISTRO DE ASISTENCIA</t>
  </si>
  <si>
    <t xml:space="preserve">Salvador Villaseñor Aldama </t>
  </si>
  <si>
    <t xml:space="preserve">Lilia Paloma Romo Gómez </t>
  </si>
  <si>
    <t xml:space="preserve">Miguel Ángel Ixtláhuac Baumbach </t>
  </si>
  <si>
    <t>Director de Programas Sociales Municipales</t>
  </si>
  <si>
    <t xml:space="preserve">Juan Alberto Quezada García </t>
  </si>
  <si>
    <t xml:space="preserve">Director de Capacitación y Oferta Educativa </t>
  </si>
  <si>
    <t xml:space="preserve">Erick Juárez Martínez </t>
  </si>
  <si>
    <t xml:space="preserve">Director de Participación Ciudadana </t>
  </si>
  <si>
    <t xml:space="preserve">Josefina Barragán Álvarez </t>
  </si>
  <si>
    <t xml:space="preserve">Enlace de Presidencia Municipal </t>
  </si>
  <si>
    <t xml:space="preserve">Michelle Greicha Frangie </t>
  </si>
  <si>
    <t>Presidenta del Sistema para el Desarrollo Integral de la Familia. (DIF Zapopan)</t>
  </si>
  <si>
    <t xml:space="preserve">Jose Miguel Santos Zepeda </t>
  </si>
  <si>
    <t>Regidor Presidente de la Comision Colegiada y Permanente de Desarrollo Social y Humano</t>
  </si>
  <si>
    <t xml:space="preserve">Cindy Blanco Ochoa </t>
  </si>
  <si>
    <t>Regidora Presidenta de la Comision Colegiada y Permanente de Desarrollo Económico, Competitividad y Asuntos Internacionales</t>
  </si>
  <si>
    <t xml:space="preserve">Dulce Sarahí Cortes Vite </t>
  </si>
  <si>
    <t>Regidora Presidenta de la Comision Colegiada y Permanente de Juventudes</t>
  </si>
  <si>
    <t xml:space="preserve">Karla Azucena Díaz López </t>
  </si>
  <si>
    <t xml:space="preserve">Regidora Presidenta de la Comision Colegiada y Permanente de Salud </t>
  </si>
  <si>
    <t xml:space="preserve">José Pedro Kumamoto </t>
  </si>
  <si>
    <t xml:space="preserve">Regidor Presidente de la Comision Colegiada y Permanente de Educación </t>
  </si>
  <si>
    <t>Álvaro Sebastián Quiroz Bolaños</t>
  </si>
  <si>
    <t>Presidente y Fundador Brigada 12 A.C.</t>
  </si>
  <si>
    <t xml:space="preserve">Norma Alejandra Cardona Navarro </t>
  </si>
  <si>
    <t xml:space="preserve">Salvando Latidos A.C. </t>
  </si>
  <si>
    <t xml:space="preserve">Gloria Erika Cid Galindo </t>
  </si>
  <si>
    <t>Sueños y Esperanzas A.C.</t>
  </si>
  <si>
    <t xml:space="preserve">Christian Alejandro Rodríguez Valdivia 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</si>
  <si>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</si>
  <si>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</si>
  <si>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</si>
  <si>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 xml:space="preserve">Samuel Segura Cobos </t>
  </si>
  <si>
    <t xml:space="preserve">Profesor del Tecnológico de Monterrey </t>
  </si>
  <si>
    <t>Rafael Herrera Cázares</t>
  </si>
  <si>
    <t xml:space="preserve">Vicerrector Universidad Panamericana </t>
  </si>
  <si>
    <t>Director de Asociaciones Civiles/ 
Secretario Técnico</t>
  </si>
  <si>
    <t>Coordinador General de Desarrollo Economico y Combate a la Desigualdad /Presidente del Consejo</t>
  </si>
  <si>
    <t>CONSEJO DE ORGANIZACIONES DE LA SOCIEDAD CIVIL (OSC'S)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</si>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</sst>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indexed="8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2022'!$A$6:$A$24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Erick Juárez Martínez </c:v>
                </c:pt>
                <c:pt idx="5">
                  <c:v>Josefina Barragán Álvarez </c:v>
                </c:pt>
                <c:pt idx="6">
                  <c:v>Michelle Greicha Frangie </c:v>
                </c:pt>
                <c:pt idx="7">
                  <c:v>Jose Miguel Santos Zepeda </c:v>
                </c:pt>
                <c:pt idx="8">
                  <c:v>Cindy Blanco Ochoa 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José Pedro Kumamoto 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Christian Alejandro Rodríguez Valdivia 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 2022'!$A$6:$A$24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Erick Juárez Martínez </c:v>
                </c:pt>
                <c:pt idx="5">
                  <c:v>Josefina Barragán Álvarez </c:v>
                </c:pt>
                <c:pt idx="6">
                  <c:v>Michelle Greicha Frangie </c:v>
                </c:pt>
                <c:pt idx="7">
                  <c:v>Jose Miguel Santos Zepeda </c:v>
                </c:pt>
                <c:pt idx="8">
                  <c:v>Cindy Blanco Ochoa 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José Pedro Kumamoto 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Christian Alejandro Rodríguez Valdivia 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 2022'!$L$6:$L$24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Erick Juárez Martínez </c:v>
                </c:pt>
                <c:pt idx="5">
                  <c:v>Josefina Barragán Álvarez </c:v>
                </c:pt>
                <c:pt idx="6">
                  <c:v>Michelle Greicha Frangie </c:v>
                </c:pt>
                <c:pt idx="7">
                  <c:v>Jose Miguel Santos Zepeda </c:v>
                </c:pt>
                <c:pt idx="8">
                  <c:v>Cindy Blanco Ochoa 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José Pedro Kumamoto 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Christian Alejandro Rodríguez Valdivia 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 2022'!$L$6:$L$24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2022'!$C$5:$K$5</c:f>
              <c:strCache>
                <c:ptCount val="9"/>
                <c:pt idx="0">
                  <c:v>06/05/2022</c:v>
                </c:pt>
                <c:pt idx="1">
                  <c:v>08/06/2022</c:v>
                </c:pt>
                <c:pt idx="2">
                  <c:v>04/07/2022</c:v>
                </c:pt>
                <c:pt idx="3">
                  <c:v>12/07/2022</c:v>
                </c:pt>
                <c:pt idx="4">
                  <c:v>Agosto</c:v>
                </c:pt>
                <c:pt idx="5">
                  <c:v>09/09/2022</c:v>
                </c:pt>
                <c:pt idx="6">
                  <c:v>Octubre</c:v>
                </c:pt>
                <c:pt idx="7">
                  <c:v>11/11/2022</c:v>
                </c:pt>
                <c:pt idx="8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2022'!$C$5:$K$5</c:f>
              <c:strCache>
                <c:ptCount val="9"/>
                <c:pt idx="0">
                  <c:v>06/05/2022</c:v>
                </c:pt>
                <c:pt idx="1">
                  <c:v>08/06/2022</c:v>
                </c:pt>
                <c:pt idx="2">
                  <c:v>04/07/2022</c:v>
                </c:pt>
                <c:pt idx="3">
                  <c:v>12/07/2022</c:v>
                </c:pt>
                <c:pt idx="4">
                  <c:v>Agosto</c:v>
                </c:pt>
                <c:pt idx="5">
                  <c:v>09/09/2022</c:v>
                </c:pt>
                <c:pt idx="6">
                  <c:v>Octubre</c:v>
                </c:pt>
                <c:pt idx="7">
                  <c:v>11/11/2022</c:v>
                </c:pt>
                <c:pt idx="8">
                  <c:v>Diciembre</c:v>
                </c:pt>
              </c:strCache>
            </c:strRef>
          </c:cat>
          <c:val>
            <c:numRef>
              <c:f>'Estadística Asistencia 2022'!$C$25:$K$25</c:f>
              <c:numCache>
                <c:formatCode>0</c:formatCode>
                <c:ptCount val="9"/>
                <c:pt idx="0">
                  <c:v>89.473684210526315</c:v>
                </c:pt>
                <c:pt idx="1">
                  <c:v>100</c:v>
                </c:pt>
                <c:pt idx="2">
                  <c:v>78.94736842105263</c:v>
                </c:pt>
                <c:pt idx="3">
                  <c:v>78.94736842105263</c:v>
                </c:pt>
                <c:pt idx="4">
                  <c:v>0</c:v>
                </c:pt>
                <c:pt idx="5">
                  <c:v>78.94736842105263</c:v>
                </c:pt>
                <c:pt idx="6">
                  <c:v>0</c:v>
                </c:pt>
                <c:pt idx="7">
                  <c:v>78.94736842105263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26</xdr:row>
      <xdr:rowOff>21432</xdr:rowOff>
    </xdr:from>
    <xdr:to>
      <xdr:col>6</xdr:col>
      <xdr:colOff>15875</xdr:colOff>
      <xdr:row>53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1008063</xdr:colOff>
      <xdr:row>26</xdr:row>
      <xdr:rowOff>3173</xdr:rowOff>
    </xdr:from>
    <xdr:to>
      <xdr:col>14</xdr:col>
      <xdr:colOff>95250</xdr:colOff>
      <xdr:row>53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54</xdr:row>
      <xdr:rowOff>100013</xdr:rowOff>
    </xdr:from>
    <xdr:to>
      <xdr:col>11</xdr:col>
      <xdr:colOff>1123156</xdr:colOff>
      <xdr:row>82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812801</xdr:colOff>
      <xdr:row>0</xdr:row>
      <xdr:rowOff>95250</xdr:rowOff>
    </xdr:from>
    <xdr:to>
      <xdr:col>0</xdr:col>
      <xdr:colOff>1558999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260351</xdr:colOff>
      <xdr:row>0</xdr:row>
      <xdr:rowOff>114300</xdr:rowOff>
    </xdr:from>
    <xdr:to>
      <xdr:col>12</xdr:col>
      <xdr:colOff>1006549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926" y="1143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1/Consejo_Organizaciones_Sociedad_Civil_Diciembre_2022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2/11/Consejo_Organizaciones_Sociedad_Civil_Octubre_2022.pdf" TargetMode="External"/><Relationship Id="rId1" Type="http://schemas.openxmlformats.org/officeDocument/2006/relationships/hyperlink" Target="https://www.zapopan.gob.mx/wp-content/uploads/2022/10/Consejo_Organizaciones_Sociedad_Civil_Agosto_2022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5" customWidth="1"/>
    <col min="3" max="3" width="13.7109375" style="5" customWidth="1"/>
    <col min="4" max="4" width="13.7109375" style="6" customWidth="1"/>
    <col min="5" max="11" width="13.7109375" style="5" customWidth="1"/>
    <col min="12" max="13" width="19.7109375" style="5" customWidth="1"/>
    <col min="14" max="16384" width="11.42578125" style="5"/>
  </cols>
  <sheetData>
    <row r="1" spans="1:13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4.95" customHeight="1" x14ac:dyDescent="0.25">
      <c r="A2" s="26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24.95" customHeight="1" x14ac:dyDescent="0.25">
      <c r="A3" s="23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15" customFormat="1" ht="30" customHeight="1" x14ac:dyDescent="0.2">
      <c r="A4" s="34" t="s">
        <v>10</v>
      </c>
      <c r="B4" s="35"/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s="15" customFormat="1" ht="30" customHeight="1" x14ac:dyDescent="0.2">
      <c r="A5" s="16" t="s">
        <v>1</v>
      </c>
      <c r="B5" s="16" t="s">
        <v>2</v>
      </c>
      <c r="C5" s="17">
        <v>44687</v>
      </c>
      <c r="D5" s="17">
        <v>44720</v>
      </c>
      <c r="E5" s="17">
        <v>44746</v>
      </c>
      <c r="F5" s="17">
        <v>44754</v>
      </c>
      <c r="G5" s="16" t="s">
        <v>7</v>
      </c>
      <c r="H5" s="17">
        <v>44813</v>
      </c>
      <c r="I5" s="16" t="s">
        <v>8</v>
      </c>
      <c r="J5" s="17">
        <v>44876</v>
      </c>
      <c r="K5" s="18" t="s">
        <v>9</v>
      </c>
      <c r="L5" s="19" t="s">
        <v>3</v>
      </c>
      <c r="M5" s="19" t="s">
        <v>5</v>
      </c>
    </row>
    <row r="6" spans="1:13" ht="38.1" customHeight="1" x14ac:dyDescent="0.25">
      <c r="A6" s="10" t="s">
        <v>12</v>
      </c>
      <c r="B6" s="11" t="s">
        <v>49</v>
      </c>
      <c r="C6" s="1">
        <v>1</v>
      </c>
      <c r="D6" s="1">
        <v>1</v>
      </c>
      <c r="E6" s="1">
        <v>1</v>
      </c>
      <c r="F6" s="1">
        <v>1</v>
      </c>
      <c r="G6" s="38" t="s">
        <v>51</v>
      </c>
      <c r="H6" s="4">
        <v>1</v>
      </c>
      <c r="I6" s="39" t="s">
        <v>51</v>
      </c>
      <c r="J6" s="22">
        <v>1</v>
      </c>
      <c r="K6" s="39" t="s">
        <v>51</v>
      </c>
      <c r="L6" s="2">
        <f t="shared" ref="L6:L24" si="0">SUM(C6:K6)</f>
        <v>6</v>
      </c>
      <c r="M6" s="3">
        <f>(L6*100)/($L$6)</f>
        <v>100</v>
      </c>
    </row>
    <row r="7" spans="1:13" ht="38.1" customHeight="1" x14ac:dyDescent="0.25">
      <c r="A7" s="10" t="s">
        <v>13</v>
      </c>
      <c r="B7" s="11" t="s">
        <v>48</v>
      </c>
      <c r="C7" s="1">
        <v>1</v>
      </c>
      <c r="D7" s="1">
        <v>1</v>
      </c>
      <c r="E7" s="1">
        <v>1</v>
      </c>
      <c r="F7" s="1">
        <v>1</v>
      </c>
      <c r="G7" s="38"/>
      <c r="H7" s="4">
        <v>1</v>
      </c>
      <c r="I7" s="40"/>
      <c r="J7" s="22">
        <v>1</v>
      </c>
      <c r="K7" s="40"/>
      <c r="L7" s="20">
        <f t="shared" si="0"/>
        <v>6</v>
      </c>
      <c r="M7" s="21">
        <f t="shared" ref="M7:M24" si="1">(L7*100)/($L$6)</f>
        <v>100</v>
      </c>
    </row>
    <row r="8" spans="1:13" ht="38.1" customHeight="1" x14ac:dyDescent="0.25">
      <c r="A8" s="10" t="s">
        <v>14</v>
      </c>
      <c r="B8" s="14" t="s">
        <v>15</v>
      </c>
      <c r="C8" s="1">
        <v>1</v>
      </c>
      <c r="D8" s="1">
        <v>1</v>
      </c>
      <c r="E8" s="1">
        <v>1</v>
      </c>
      <c r="F8" s="1">
        <v>1</v>
      </c>
      <c r="G8" s="38"/>
      <c r="H8" s="4">
        <v>1</v>
      </c>
      <c r="I8" s="40"/>
      <c r="J8" s="22">
        <v>1</v>
      </c>
      <c r="K8" s="40"/>
      <c r="L8" s="20">
        <f t="shared" si="0"/>
        <v>6</v>
      </c>
      <c r="M8" s="21">
        <f t="shared" si="1"/>
        <v>100</v>
      </c>
    </row>
    <row r="9" spans="1:13" ht="38.1" customHeight="1" x14ac:dyDescent="0.25">
      <c r="A9" s="10" t="s">
        <v>16</v>
      </c>
      <c r="B9" s="14" t="s">
        <v>17</v>
      </c>
      <c r="C9" s="1">
        <v>1</v>
      </c>
      <c r="D9" s="1">
        <v>1</v>
      </c>
      <c r="E9" s="1">
        <v>1</v>
      </c>
      <c r="F9" s="1">
        <v>1</v>
      </c>
      <c r="G9" s="38"/>
      <c r="H9" s="4">
        <v>1</v>
      </c>
      <c r="I9" s="40"/>
      <c r="J9" s="22">
        <v>1</v>
      </c>
      <c r="K9" s="40"/>
      <c r="L9" s="20">
        <f t="shared" si="0"/>
        <v>6</v>
      </c>
      <c r="M9" s="21">
        <f t="shared" si="1"/>
        <v>100</v>
      </c>
    </row>
    <row r="10" spans="1:13" ht="38.1" customHeight="1" x14ac:dyDescent="0.25">
      <c r="A10" s="12" t="s">
        <v>18</v>
      </c>
      <c r="B10" s="13" t="s">
        <v>19</v>
      </c>
      <c r="C10" s="1">
        <v>0</v>
      </c>
      <c r="D10" s="1">
        <v>1</v>
      </c>
      <c r="E10" s="1">
        <v>1</v>
      </c>
      <c r="F10" s="1">
        <v>1</v>
      </c>
      <c r="G10" s="38"/>
      <c r="H10" s="4">
        <v>1</v>
      </c>
      <c r="I10" s="40"/>
      <c r="J10" s="22">
        <v>1</v>
      </c>
      <c r="K10" s="40"/>
      <c r="L10" s="20">
        <f t="shared" si="0"/>
        <v>5</v>
      </c>
      <c r="M10" s="21">
        <f t="shared" si="1"/>
        <v>83.333333333333329</v>
      </c>
    </row>
    <row r="11" spans="1:13" ht="38.1" customHeight="1" x14ac:dyDescent="0.25">
      <c r="A11" s="10" t="s">
        <v>20</v>
      </c>
      <c r="B11" s="14" t="s">
        <v>21</v>
      </c>
      <c r="C11" s="1">
        <v>1</v>
      </c>
      <c r="D11" s="1">
        <v>1</v>
      </c>
      <c r="E11" s="1">
        <v>1</v>
      </c>
      <c r="F11" s="1">
        <v>0</v>
      </c>
      <c r="G11" s="38"/>
      <c r="H11" s="4">
        <v>0</v>
      </c>
      <c r="I11" s="40"/>
      <c r="J11" s="22">
        <v>0</v>
      </c>
      <c r="K11" s="40"/>
      <c r="L11" s="20">
        <f t="shared" si="0"/>
        <v>3</v>
      </c>
      <c r="M11" s="21">
        <f t="shared" si="1"/>
        <v>50</v>
      </c>
    </row>
    <row r="12" spans="1:13" ht="38.1" customHeight="1" x14ac:dyDescent="0.25">
      <c r="A12" s="12" t="s">
        <v>22</v>
      </c>
      <c r="B12" s="13" t="s">
        <v>23</v>
      </c>
      <c r="C12" s="1">
        <v>0</v>
      </c>
      <c r="D12" s="1">
        <v>1</v>
      </c>
      <c r="E12" s="1">
        <v>0</v>
      </c>
      <c r="F12" s="1">
        <v>1</v>
      </c>
      <c r="G12" s="38"/>
      <c r="H12" s="4">
        <v>1</v>
      </c>
      <c r="I12" s="40"/>
      <c r="J12" s="22">
        <v>1</v>
      </c>
      <c r="K12" s="40"/>
      <c r="L12" s="20">
        <f t="shared" si="0"/>
        <v>4</v>
      </c>
      <c r="M12" s="21">
        <f t="shared" si="1"/>
        <v>66.666666666666671</v>
      </c>
    </row>
    <row r="13" spans="1:13" ht="38.1" customHeight="1" x14ac:dyDescent="0.25">
      <c r="A13" s="10" t="s">
        <v>24</v>
      </c>
      <c r="B13" s="14" t="s">
        <v>25</v>
      </c>
      <c r="C13" s="1">
        <v>1</v>
      </c>
      <c r="D13" s="1">
        <v>1</v>
      </c>
      <c r="E13" s="1">
        <v>1</v>
      </c>
      <c r="F13" s="1">
        <v>1</v>
      </c>
      <c r="G13" s="38"/>
      <c r="H13" s="4">
        <v>1</v>
      </c>
      <c r="I13" s="40"/>
      <c r="J13" s="22">
        <v>1</v>
      </c>
      <c r="K13" s="40"/>
      <c r="L13" s="20">
        <f t="shared" si="0"/>
        <v>6</v>
      </c>
      <c r="M13" s="21">
        <f t="shared" si="1"/>
        <v>100</v>
      </c>
    </row>
    <row r="14" spans="1:13" ht="38.1" customHeight="1" x14ac:dyDescent="0.25">
      <c r="A14" s="10" t="s">
        <v>26</v>
      </c>
      <c r="B14" s="14" t="s">
        <v>27</v>
      </c>
      <c r="C14" s="1">
        <v>1</v>
      </c>
      <c r="D14" s="1">
        <v>1</v>
      </c>
      <c r="E14" s="1">
        <v>1</v>
      </c>
      <c r="F14" s="1">
        <v>1</v>
      </c>
      <c r="G14" s="38"/>
      <c r="H14" s="4">
        <v>1</v>
      </c>
      <c r="I14" s="40"/>
      <c r="J14" s="22">
        <v>1</v>
      </c>
      <c r="K14" s="40"/>
      <c r="L14" s="20">
        <f t="shared" si="0"/>
        <v>6</v>
      </c>
      <c r="M14" s="21">
        <f t="shared" si="1"/>
        <v>100</v>
      </c>
    </row>
    <row r="15" spans="1:13" ht="38.1" customHeight="1" x14ac:dyDescent="0.25">
      <c r="A15" s="10" t="s">
        <v>28</v>
      </c>
      <c r="B15" s="14" t="s">
        <v>29</v>
      </c>
      <c r="C15" s="1">
        <v>1</v>
      </c>
      <c r="D15" s="1">
        <v>1</v>
      </c>
      <c r="E15" s="1">
        <v>0</v>
      </c>
      <c r="F15" s="1">
        <v>0</v>
      </c>
      <c r="G15" s="38"/>
      <c r="H15" s="4">
        <v>1</v>
      </c>
      <c r="I15" s="40"/>
      <c r="J15" s="22">
        <v>1</v>
      </c>
      <c r="K15" s="40"/>
      <c r="L15" s="20">
        <f t="shared" si="0"/>
        <v>4</v>
      </c>
      <c r="M15" s="21">
        <f t="shared" si="1"/>
        <v>66.666666666666671</v>
      </c>
    </row>
    <row r="16" spans="1:13" ht="38.1" customHeight="1" x14ac:dyDescent="0.25">
      <c r="A16" s="10" t="s">
        <v>30</v>
      </c>
      <c r="B16" s="14" t="s">
        <v>31</v>
      </c>
      <c r="C16" s="1">
        <v>1</v>
      </c>
      <c r="D16" s="1">
        <v>1</v>
      </c>
      <c r="E16" s="1">
        <v>0</v>
      </c>
      <c r="F16" s="1">
        <v>0</v>
      </c>
      <c r="G16" s="38"/>
      <c r="H16" s="4">
        <v>1</v>
      </c>
      <c r="I16" s="40"/>
      <c r="J16" s="22">
        <v>1</v>
      </c>
      <c r="K16" s="40"/>
      <c r="L16" s="20">
        <f t="shared" si="0"/>
        <v>4</v>
      </c>
      <c r="M16" s="21">
        <f t="shared" si="1"/>
        <v>66.666666666666671</v>
      </c>
    </row>
    <row r="17" spans="1:13" ht="38.1" customHeight="1" x14ac:dyDescent="0.25">
      <c r="A17" s="12" t="s">
        <v>32</v>
      </c>
      <c r="B17" s="14" t="s">
        <v>33</v>
      </c>
      <c r="C17" s="1">
        <v>1</v>
      </c>
      <c r="D17" s="1">
        <v>1</v>
      </c>
      <c r="E17" s="1">
        <v>1</v>
      </c>
      <c r="F17" s="1">
        <v>1</v>
      </c>
      <c r="G17" s="38"/>
      <c r="H17" s="4">
        <v>0</v>
      </c>
      <c r="I17" s="40"/>
      <c r="J17" s="22">
        <v>1</v>
      </c>
      <c r="K17" s="40"/>
      <c r="L17" s="20">
        <f t="shared" si="0"/>
        <v>5</v>
      </c>
      <c r="M17" s="21">
        <f t="shared" si="1"/>
        <v>83.333333333333329</v>
      </c>
    </row>
    <row r="18" spans="1:13" ht="38.1" customHeight="1" x14ac:dyDescent="0.25">
      <c r="A18" s="10" t="s">
        <v>34</v>
      </c>
      <c r="B18" s="14" t="s">
        <v>35</v>
      </c>
      <c r="C18" s="1">
        <v>1</v>
      </c>
      <c r="D18" s="1">
        <v>1</v>
      </c>
      <c r="E18" s="1">
        <v>1</v>
      </c>
      <c r="F18" s="1">
        <v>1</v>
      </c>
      <c r="G18" s="38"/>
      <c r="H18" s="4">
        <v>0</v>
      </c>
      <c r="I18" s="40"/>
      <c r="J18" s="22">
        <v>1</v>
      </c>
      <c r="K18" s="40"/>
      <c r="L18" s="20">
        <f t="shared" si="0"/>
        <v>5</v>
      </c>
      <c r="M18" s="21">
        <f t="shared" si="1"/>
        <v>83.333333333333329</v>
      </c>
    </row>
    <row r="19" spans="1:13" ht="38.1" customHeight="1" x14ac:dyDescent="0.25">
      <c r="A19" s="10" t="s">
        <v>36</v>
      </c>
      <c r="B19" s="14" t="s">
        <v>37</v>
      </c>
      <c r="C19" s="1">
        <v>1</v>
      </c>
      <c r="D19" s="1">
        <v>1</v>
      </c>
      <c r="E19" s="1">
        <v>0</v>
      </c>
      <c r="F19" s="1">
        <v>0</v>
      </c>
      <c r="G19" s="38"/>
      <c r="H19" s="4">
        <v>1</v>
      </c>
      <c r="I19" s="40"/>
      <c r="J19" s="22">
        <v>0</v>
      </c>
      <c r="K19" s="40"/>
      <c r="L19" s="20">
        <f t="shared" si="0"/>
        <v>3</v>
      </c>
      <c r="M19" s="21">
        <f t="shared" si="1"/>
        <v>50</v>
      </c>
    </row>
    <row r="20" spans="1:13" ht="38.1" customHeight="1" x14ac:dyDescent="0.25">
      <c r="A20" s="10" t="s">
        <v>38</v>
      </c>
      <c r="B20" s="14" t="s">
        <v>39</v>
      </c>
      <c r="C20" s="1">
        <v>1</v>
      </c>
      <c r="D20" s="1">
        <v>1</v>
      </c>
      <c r="E20" s="1">
        <v>1</v>
      </c>
      <c r="F20" s="1">
        <v>1</v>
      </c>
      <c r="G20" s="38"/>
      <c r="H20" s="4">
        <v>0</v>
      </c>
      <c r="I20" s="40"/>
      <c r="J20" s="22">
        <v>0</v>
      </c>
      <c r="K20" s="40"/>
      <c r="L20" s="20">
        <f t="shared" si="0"/>
        <v>4</v>
      </c>
      <c r="M20" s="21">
        <f t="shared" si="1"/>
        <v>66.666666666666671</v>
      </c>
    </row>
    <row r="21" spans="1:13" ht="38.1" customHeight="1" x14ac:dyDescent="0.25">
      <c r="A21" s="10" t="s">
        <v>40</v>
      </c>
      <c r="B21" s="14" t="s">
        <v>41</v>
      </c>
      <c r="C21" s="1">
        <v>1</v>
      </c>
      <c r="D21" s="1">
        <v>1</v>
      </c>
      <c r="E21" s="1">
        <v>1</v>
      </c>
      <c r="F21" s="1">
        <v>1</v>
      </c>
      <c r="G21" s="38"/>
      <c r="H21" s="4">
        <v>1</v>
      </c>
      <c r="I21" s="40"/>
      <c r="J21" s="22">
        <v>1</v>
      </c>
      <c r="K21" s="40"/>
      <c r="L21" s="20">
        <f t="shared" si="0"/>
        <v>6</v>
      </c>
      <c r="M21" s="21">
        <f t="shared" si="1"/>
        <v>100</v>
      </c>
    </row>
    <row r="22" spans="1:13" ht="38.1" customHeight="1" x14ac:dyDescent="0.25">
      <c r="A22" s="12" t="s">
        <v>42</v>
      </c>
      <c r="B22" s="14" t="s">
        <v>43</v>
      </c>
      <c r="C22" s="1">
        <v>1</v>
      </c>
      <c r="D22" s="1">
        <v>1</v>
      </c>
      <c r="E22" s="1">
        <v>1</v>
      </c>
      <c r="F22" s="1">
        <v>1</v>
      </c>
      <c r="G22" s="38"/>
      <c r="H22" s="4">
        <v>1</v>
      </c>
      <c r="I22" s="40"/>
      <c r="J22" s="22">
        <v>1</v>
      </c>
      <c r="K22" s="40"/>
      <c r="L22" s="20">
        <f t="shared" si="0"/>
        <v>6</v>
      </c>
      <c r="M22" s="21">
        <f t="shared" si="1"/>
        <v>100</v>
      </c>
    </row>
    <row r="23" spans="1:13" ht="38.1" customHeight="1" x14ac:dyDescent="0.25">
      <c r="A23" s="12" t="s">
        <v>44</v>
      </c>
      <c r="B23" s="13" t="s">
        <v>45</v>
      </c>
      <c r="C23" s="1">
        <v>1</v>
      </c>
      <c r="D23" s="1">
        <v>1</v>
      </c>
      <c r="E23" s="1">
        <v>1</v>
      </c>
      <c r="F23" s="1">
        <v>1</v>
      </c>
      <c r="G23" s="38"/>
      <c r="H23" s="4">
        <v>1</v>
      </c>
      <c r="I23" s="40"/>
      <c r="J23" s="22">
        <v>0</v>
      </c>
      <c r="K23" s="40"/>
      <c r="L23" s="20">
        <f t="shared" si="0"/>
        <v>5</v>
      </c>
      <c r="M23" s="21">
        <f t="shared" si="1"/>
        <v>83.333333333333329</v>
      </c>
    </row>
    <row r="24" spans="1:13" ht="38.1" customHeight="1" x14ac:dyDescent="0.25">
      <c r="A24" s="12" t="s">
        <v>46</v>
      </c>
      <c r="B24" s="13" t="s">
        <v>47</v>
      </c>
      <c r="C24" s="1">
        <v>1</v>
      </c>
      <c r="D24" s="1">
        <v>1</v>
      </c>
      <c r="E24" s="1">
        <v>1</v>
      </c>
      <c r="F24" s="1">
        <v>1</v>
      </c>
      <c r="G24" s="38"/>
      <c r="H24" s="4">
        <v>1</v>
      </c>
      <c r="I24" s="41"/>
      <c r="J24" s="22">
        <v>1</v>
      </c>
      <c r="K24" s="41"/>
      <c r="L24" s="20">
        <f t="shared" si="0"/>
        <v>6</v>
      </c>
      <c r="M24" s="21">
        <f t="shared" si="1"/>
        <v>100</v>
      </c>
    </row>
    <row r="25" spans="1:13" ht="30" customHeight="1" x14ac:dyDescent="0.25">
      <c r="A25" s="32" t="s">
        <v>4</v>
      </c>
      <c r="B25" s="33"/>
      <c r="C25" s="8">
        <f t="shared" ref="C25:K25" si="2">AVERAGE(C6:C24)*100</f>
        <v>89.473684210526315</v>
      </c>
      <c r="D25" s="8">
        <f t="shared" si="2"/>
        <v>100</v>
      </c>
      <c r="E25" s="8">
        <f>AVERAGE(E6:E24)*100</f>
        <v>78.94736842105263</v>
      </c>
      <c r="F25" s="8">
        <f t="shared" si="2"/>
        <v>78.94736842105263</v>
      </c>
      <c r="G25" s="8" t="e">
        <f t="shared" si="2"/>
        <v>#DIV/0!</v>
      </c>
      <c r="H25" s="8">
        <f t="shared" si="2"/>
        <v>78.94736842105263</v>
      </c>
      <c r="I25" s="8" t="e">
        <f t="shared" si="2"/>
        <v>#DIV/0!</v>
      </c>
      <c r="J25" s="8">
        <f t="shared" si="2"/>
        <v>78.94736842105263</v>
      </c>
      <c r="K25" s="8" t="e">
        <f t="shared" si="2"/>
        <v>#DIV/0!</v>
      </c>
      <c r="L25" s="9"/>
      <c r="M25" s="7"/>
    </row>
  </sheetData>
  <mergeCells count="9">
    <mergeCell ref="A3:M3"/>
    <mergeCell ref="A2:M2"/>
    <mergeCell ref="A1:M1"/>
    <mergeCell ref="A25:B25"/>
    <mergeCell ref="A4:B4"/>
    <mergeCell ref="C4:M4"/>
    <mergeCell ref="G6:G24"/>
    <mergeCell ref="I6:I24"/>
    <mergeCell ref="K6:K24"/>
  </mergeCells>
  <hyperlinks>
    <hyperlink ref="G6:G24" r:id="rId1" display="Se informa que durante el mes no sesionó" xr:uid="{2B29E1A3-34A2-4885-9AF2-5A0F1F2ABCEB}"/>
    <hyperlink ref="I6:I24" r:id="rId2" display="Se informa que durante el mes no sesionó" xr:uid="{A6733D60-6C92-404E-B08E-9F2BA7A1D8CD}"/>
    <hyperlink ref="K6:K24" r:id="rId3" display="Se informa que durante el mes no sesionó" xr:uid="{8245958C-29E4-4A73-B504-309B8AA5B266}"/>
  </hyperlinks>
  <pageMargins left="0.7" right="0.7" top="0.75" bottom="0.75" header="0.3" footer="0.3"/>
  <pageSetup orientation="portrait" r:id="rId4"/>
  <ignoredErrors>
    <ignoredError sqref="C25:E25 F25 H25 J25" formulaRange="1"/>
    <ignoredError sqref="G25" evalError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2023-01-19T22:21:43Z</dcterms:modified>
</cp:coreProperties>
</file>