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7DAE8B17-FDE8-4AA0-B604-C00298D46F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P27" i="1" l="1"/>
  <c r="O28" i="1"/>
  <c r="H28" i="1"/>
  <c r="D28" i="1"/>
  <c r="L28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5" i="1"/>
  <c r="Q5" i="1" s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E28" i="1"/>
  <c r="F28" i="1"/>
  <c r="N28" i="1" l="1"/>
  <c r="M28" i="1"/>
  <c r="K28" i="1"/>
  <c r="J28" i="1"/>
  <c r="I28" i="1"/>
  <c r="G28" i="1"/>
</calcChain>
</file>

<file path=xl/sharedStrings.xml><?xml version="1.0" encoding="utf-8"?>
<sst xmlns="http://schemas.openxmlformats.org/spreadsheetml/2006/main" count="74" uniqueCount="64">
  <si>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</si>
  <si>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</si>
  <si>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</si>
  <si>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</si>
  <si>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</si>
  <si>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</si>
  <si>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</si>
  <si>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 xml:space="preserve">Junio </t>
  </si>
  <si>
    <t xml:space="preserve">Agosto </t>
  </si>
  <si>
    <t xml:space="preserve">Noviembre </t>
  </si>
  <si>
    <t xml:space="preserve">Octubre </t>
  </si>
  <si>
    <t>Febrero</t>
  </si>
  <si>
    <t>Marzo</t>
  </si>
  <si>
    <t>Julio</t>
  </si>
  <si>
    <t>REGISTRO DE ASISTENCIA</t>
  </si>
  <si>
    <t>ESTADISTICA DE ASISTENCIA 2022
CONSEJO MUNICIPAL DE PARTICIPACIÓN SOCIAL EN LA EDUCACIÓN</t>
  </si>
  <si>
    <t>Francisco Javier Silva Castillo</t>
  </si>
  <si>
    <t>Eva Odessa Parada Ornelas</t>
  </si>
  <si>
    <t>Norma Lorena Orozco Guillen</t>
  </si>
  <si>
    <t>Samantha Lizeth Navarro Velasco</t>
  </si>
  <si>
    <t>Representante de Supervisores Educación Preescolar</t>
  </si>
  <si>
    <t>Representante de Supervisores Educación Primaria</t>
  </si>
  <si>
    <t>Representante  de Supervisores Educación Secundaria</t>
  </si>
  <si>
    <t>Juaquin Raúl Cataneo Duarte</t>
  </si>
  <si>
    <t>Representante de Consejos Escolares de Participación Social nivel Primaria</t>
  </si>
  <si>
    <t>Salvador Mesina Meza</t>
  </si>
  <si>
    <t>Representante de Consejos Escolares de Participación Social nivel Preescolar</t>
  </si>
  <si>
    <t>Luis Humberto Siordia Landeros</t>
  </si>
  <si>
    <t>Representante Sindical de la Sección 16 del Sindicato Nacional de Trabajadores de la Educación</t>
  </si>
  <si>
    <t>Representante Sindical de la Sección 47 del Sindicato Nacional de Trabajadores de la Educación</t>
  </si>
  <si>
    <t>Representate de organizaciones Sociales</t>
  </si>
  <si>
    <t>José Andrés Orendáin de Obeso</t>
  </si>
  <si>
    <t>Carlos Mario Samano Molgado</t>
  </si>
  <si>
    <t>Representante de ciudadanos con residencia en el Municipio de Zapopan interesados en la Educación.</t>
  </si>
  <si>
    <t xml:space="preserve">Consejera Presidenta </t>
  </si>
  <si>
    <t>Claudio Aberto de Angelis Martinez</t>
  </si>
  <si>
    <t>Dulce Sarahí Cortes Vite</t>
  </si>
  <si>
    <t>Instalación 25/02/2022</t>
  </si>
  <si>
    <t>Gerardo David Silva Guerrero</t>
  </si>
  <si>
    <t>Karla Azucena Díaz López</t>
  </si>
  <si>
    <t>Representante de Jefes de Sector Educación Primaria</t>
  </si>
  <si>
    <t>Representante de la Sociedad de Padres de Familia  nivel Preescolar</t>
  </si>
  <si>
    <t>Ramón Ernesto Gallardo López</t>
  </si>
  <si>
    <t>Ana Luisa Ramírez Ramírez</t>
  </si>
  <si>
    <t>José Pedro Kumamoto Aguilar</t>
  </si>
  <si>
    <t>María Eugenia  Villa Arce</t>
  </si>
  <si>
    <t>Carlos Gil García Galindo</t>
  </si>
  <si>
    <t>Enero</t>
  </si>
  <si>
    <t>Se informa que durante esté mes no sesionó</t>
  </si>
  <si>
    <t>José Alfredo Dau Farah</t>
  </si>
  <si>
    <t>Carlos Fernando López de la Cruz</t>
  </si>
  <si>
    <t>Presidente de la Comisión Edilicia, colegiada y permanente de Educación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</si>
  <si>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</si>
  <si>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</si>
  <si>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</si>
  <si>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Presidenta de la Comisión Edilicia, colegiada y permanente de Salud</t>
  </si>
  <si>
    <t>Representante de Directores nivel  Secundaria</t>
  </si>
  <si>
    <t>David Gutiérrez Castro</t>
  </si>
  <si>
    <t>Representante de Directores nivel  Primaria</t>
  </si>
  <si>
    <t>Representante de Directores nivel  Preescolar</t>
  </si>
  <si>
    <t>Marlen Ramírez Méndez</t>
  </si>
  <si>
    <t>Magalli Pérez Lomelí</t>
  </si>
  <si>
    <t>Secretaria Técnica</t>
  </si>
  <si>
    <t>Integrantes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</si>
</sst>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0" borderId="5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top" wrapText="1"/>
    </xf>
    <xf numFmtId="0" fontId="8" fillId="0" borderId="11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SOCIAL EN LA EDUCACIÓN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cat>
            <c:strRef>
              <c:f>'Estadística de Asistencia '!$A$11:$A$27</c:f>
              <c:strCache>
                <c:ptCount val="17"/>
                <c:pt idx="0">
                  <c:v>Francisco Javier Silva Castillo</c:v>
                </c:pt>
                <c:pt idx="1">
                  <c:v>Carlos Gil García Galindo</c:v>
                </c:pt>
                <c:pt idx="2">
                  <c:v>Norma Lorena Orozco Guillen</c:v>
                </c:pt>
                <c:pt idx="3">
                  <c:v>Eva Odessa Parada Ornelas</c:v>
                </c:pt>
                <c:pt idx="4">
                  <c:v>Juaquin Raúl Cataneo Duarte</c:v>
                </c:pt>
                <c:pt idx="5">
                  <c:v>David Gutiérrez Castro</c:v>
                </c:pt>
                <c:pt idx="6">
                  <c:v>Samantha Lizeth Navarro Velasco</c:v>
                </c:pt>
                <c:pt idx="7">
                  <c:v>Salvador Mesina Meza</c:v>
                </c:pt>
                <c:pt idx="8">
                  <c:v>Marlen Ramírez Méndez</c:v>
                </c:pt>
                <c:pt idx="9">
                  <c:v>Gerardo David Silva Guerrero</c:v>
                </c:pt>
                <c:pt idx="10">
                  <c:v>Luis Humberto Siordia Landeros</c:v>
                </c:pt>
                <c:pt idx="11">
                  <c:v>Ramón Ernesto Gallardo López</c:v>
                </c:pt>
                <c:pt idx="12">
                  <c:v>José Alfredo Dau Farah</c:v>
                </c:pt>
                <c:pt idx="13">
                  <c:v>José Andrés Orendáin de Obeso</c:v>
                </c:pt>
                <c:pt idx="14">
                  <c:v>Carlos Mario Samano Molgado</c:v>
                </c:pt>
                <c:pt idx="15">
                  <c:v>Carlos Fernando López de la Cruz</c:v>
                </c:pt>
                <c:pt idx="16">
                  <c:v>Magalli Pérez Lomelí</c:v>
                </c:pt>
              </c:strCache>
            </c:strRef>
          </c:cat>
          <c:val>
            <c:numRef>
              <c:f>'Estadística de Asistencia '!$P$11:$P$27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SOCIAL EN A EDUCACIÓN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'!$A$11:$A$27</c:f>
              <c:strCache>
                <c:ptCount val="17"/>
                <c:pt idx="0">
                  <c:v>Francisco Javier Silva Castillo</c:v>
                </c:pt>
                <c:pt idx="1">
                  <c:v>Carlos Gil García Galindo</c:v>
                </c:pt>
                <c:pt idx="2">
                  <c:v>Norma Lorena Orozco Guillen</c:v>
                </c:pt>
                <c:pt idx="3">
                  <c:v>Eva Odessa Parada Ornelas</c:v>
                </c:pt>
                <c:pt idx="4">
                  <c:v>Juaquin Raúl Cataneo Duarte</c:v>
                </c:pt>
                <c:pt idx="5">
                  <c:v>David Gutiérrez Castro</c:v>
                </c:pt>
                <c:pt idx="6">
                  <c:v>Samantha Lizeth Navarro Velasco</c:v>
                </c:pt>
                <c:pt idx="7">
                  <c:v>Salvador Mesina Meza</c:v>
                </c:pt>
                <c:pt idx="8">
                  <c:v>Marlen Ramírez Méndez</c:v>
                </c:pt>
                <c:pt idx="9">
                  <c:v>Gerardo David Silva Guerrero</c:v>
                </c:pt>
                <c:pt idx="10">
                  <c:v>Luis Humberto Siordia Landeros</c:v>
                </c:pt>
                <c:pt idx="11">
                  <c:v>Ramón Ernesto Gallardo López</c:v>
                </c:pt>
                <c:pt idx="12">
                  <c:v>José Alfredo Dau Farah</c:v>
                </c:pt>
                <c:pt idx="13">
                  <c:v>José Andrés Orendáin de Obeso</c:v>
                </c:pt>
                <c:pt idx="14">
                  <c:v>Carlos Mario Samano Molgado</c:v>
                </c:pt>
                <c:pt idx="15">
                  <c:v>Carlos Fernando López de la Cruz</c:v>
                </c:pt>
                <c:pt idx="16">
                  <c:v>Magalli Pérez Lomelí</c:v>
                </c:pt>
              </c:strCache>
            </c:strRef>
          </c:cat>
          <c:val>
            <c:numRef>
              <c:f>'Estadística de Asistencia '!$P$11:$P$27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E-4915-8C21-80AB03699A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E-4915-8C21-80AB03699A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E-4915-8C21-80AB03699A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E-4915-8C21-80AB03699A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E-4915-8C21-80AB03699A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E-4915-8C21-80AB03699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'!$D$4:$O$4</c:f>
              <c:strCache>
                <c:ptCount val="12"/>
                <c:pt idx="0">
                  <c:v>Instalación 25/02/2022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24/05/2022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20/09/2022</c:v>
                </c:pt>
                <c:pt idx="9">
                  <c:v>Octubre </c:v>
                </c:pt>
                <c:pt idx="10">
                  <c:v>Noviembre </c:v>
                </c:pt>
                <c:pt idx="11">
                  <c:v>01/12/2022</c:v>
                </c:pt>
              </c:strCache>
            </c:strRef>
          </c:cat>
          <c:val>
            <c:numRef>
              <c:f>'Estadística de Asistencia '!$D$28:$O$28</c:f>
              <c:numCache>
                <c:formatCode>0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78.260869565217391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82.608695652173907</c:v>
                </c:pt>
                <c:pt idx="9">
                  <c:v>0</c:v>
                </c:pt>
                <c:pt idx="10">
                  <c:v>0</c:v>
                </c:pt>
                <c:pt idx="11">
                  <c:v>65.217391304347828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29</xdr:row>
      <xdr:rowOff>23812</xdr:rowOff>
    </xdr:from>
    <xdr:to>
      <xdr:col>7</xdr:col>
      <xdr:colOff>119061</xdr:colOff>
      <xdr:row>53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1038223</xdr:colOff>
      <xdr:row>29</xdr:row>
      <xdr:rowOff>39460</xdr:rowOff>
    </xdr:from>
    <xdr:to>
      <xdr:col>18</xdr:col>
      <xdr:colOff>309562</xdr:colOff>
      <xdr:row>52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55</xdr:row>
      <xdr:rowOff>123825</xdr:rowOff>
    </xdr:from>
    <xdr:to>
      <xdr:col>16</xdr:col>
      <xdr:colOff>209550</xdr:colOff>
      <xdr:row>83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607786</xdr:colOff>
      <xdr:row>0</xdr:row>
      <xdr:rowOff>28575</xdr:rowOff>
    </xdr:from>
    <xdr:to>
      <xdr:col>0</xdr:col>
      <xdr:colOff>1381126</xdr:colOff>
      <xdr:row>1</xdr:row>
      <xdr:rowOff>429954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786" y="28575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312511</xdr:colOff>
      <xdr:row>0</xdr:row>
      <xdr:rowOff>25400</xdr:rowOff>
    </xdr:from>
    <xdr:to>
      <xdr:col>16</xdr:col>
      <xdr:colOff>1085851</xdr:colOff>
      <xdr:row>1</xdr:row>
      <xdr:rowOff>426779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4236" y="25400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9/Consejo_Participacion_Social_Educacion_Agosto_2022.pdf" TargetMode="External"/><Relationship Id="rId3" Type="http://schemas.openxmlformats.org/officeDocument/2006/relationships/hyperlink" Target="https://www.zapopan.gob.mx/wp-content/uploads/2022/02/Consejo_Participacion_Social_Educacion_Enero_2022.pdf" TargetMode="External"/><Relationship Id="rId7" Type="http://schemas.openxmlformats.org/officeDocument/2006/relationships/hyperlink" Target="https://www.zapopan.gob.mx/wp-content/uploads/2022/08/Consejo_Participacion_Social_Educacion_Julio_202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4/Consejo_Participacion_Social_Educacion_Marzo_2022.pdf" TargetMode="External"/><Relationship Id="rId1" Type="http://schemas.openxmlformats.org/officeDocument/2006/relationships/hyperlink" Target="https://www.zapopan.gob.mx/wp-content/uploads/2022/02/Consejo_Participacion_Social_Educacion_Enero_2022.pdf" TargetMode="External"/><Relationship Id="rId6" Type="http://schemas.openxmlformats.org/officeDocument/2006/relationships/hyperlink" Target="https://www.zapopan.gob.mx/wp-content/uploads/2022/07/Consejo_Participacion_Social_Educacion_Junio_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5/Consejo_Participacion_Social_Educacion_Abril_2022.pdf" TargetMode="External"/><Relationship Id="rId10" Type="http://schemas.openxmlformats.org/officeDocument/2006/relationships/hyperlink" Target="https://www.zapopan.gob.mx/wp-content/uploads/2022/12/Consejo_Participacion_Social_Educacion_Noviembre_2022.pdf" TargetMode="External"/><Relationship Id="rId4" Type="http://schemas.openxmlformats.org/officeDocument/2006/relationships/hyperlink" Target="https://www.zapopan.gob.mx/wp-content/uploads/2022/04/Consejo_Participacion_Social_Educacion_Marzo_2022.pdf" TargetMode="External"/><Relationship Id="rId9" Type="http://schemas.openxmlformats.org/officeDocument/2006/relationships/hyperlink" Target="https://www.zapopan.gob.mx/wp-content/uploads/2022/11/Consejo_Participacion_Social_Educacion_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28.42578125" style="1" customWidth="1"/>
    <col min="2" max="2" width="37.7109375" style="1" customWidth="1"/>
    <col min="3" max="15" width="13.7109375" style="1" customWidth="1"/>
    <col min="16" max="17" width="19.7109375" style="1" customWidth="1"/>
    <col min="18" max="16384" width="11.42578125" style="1"/>
  </cols>
  <sheetData>
    <row r="1" spans="1:17" ht="35.1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5.1" customHeight="1" x14ac:dyDescent="0.25">
      <c r="A2" s="21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0" customHeight="1" x14ac:dyDescent="0.25">
      <c r="A3" s="17" t="s">
        <v>63</v>
      </c>
      <c r="B3" s="23"/>
      <c r="C3" s="24" t="s">
        <v>14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30" customHeight="1" x14ac:dyDescent="0.25">
      <c r="A4" s="10" t="s">
        <v>1</v>
      </c>
      <c r="B4" s="10" t="s">
        <v>2</v>
      </c>
      <c r="C4" s="10" t="s">
        <v>47</v>
      </c>
      <c r="D4" s="11" t="s">
        <v>37</v>
      </c>
      <c r="E4" s="11" t="s">
        <v>11</v>
      </c>
      <c r="F4" s="11" t="s">
        <v>12</v>
      </c>
      <c r="G4" s="11" t="s">
        <v>6</v>
      </c>
      <c r="H4" s="11">
        <v>44705</v>
      </c>
      <c r="I4" s="11" t="s">
        <v>7</v>
      </c>
      <c r="J4" s="11" t="s">
        <v>13</v>
      </c>
      <c r="K4" s="11" t="s">
        <v>8</v>
      </c>
      <c r="L4" s="11">
        <v>44824</v>
      </c>
      <c r="M4" s="11" t="s">
        <v>10</v>
      </c>
      <c r="N4" s="11" t="s">
        <v>9</v>
      </c>
      <c r="O4" s="11">
        <v>44896</v>
      </c>
      <c r="P4" s="12" t="s">
        <v>3</v>
      </c>
      <c r="Q4" s="12" t="s">
        <v>4</v>
      </c>
    </row>
    <row r="5" spans="1:17" s="9" customFormat="1" ht="35.1" customHeight="1" x14ac:dyDescent="0.2">
      <c r="A5" s="5" t="s">
        <v>45</v>
      </c>
      <c r="B5" s="6" t="s">
        <v>34</v>
      </c>
      <c r="C5" s="26" t="s">
        <v>48</v>
      </c>
      <c r="D5" s="7">
        <v>1</v>
      </c>
      <c r="E5" s="26" t="s">
        <v>48</v>
      </c>
      <c r="F5" s="26" t="s">
        <v>48</v>
      </c>
      <c r="G5" s="26" t="s">
        <v>48</v>
      </c>
      <c r="H5" s="7">
        <v>1</v>
      </c>
      <c r="I5" s="26" t="s">
        <v>48</v>
      </c>
      <c r="J5" s="26" t="s">
        <v>48</v>
      </c>
      <c r="K5" s="26" t="s">
        <v>48</v>
      </c>
      <c r="L5" s="7">
        <v>1</v>
      </c>
      <c r="M5" s="26" t="s">
        <v>48</v>
      </c>
      <c r="N5" s="26" t="s">
        <v>48</v>
      </c>
      <c r="O5" s="7">
        <v>1</v>
      </c>
      <c r="P5" s="8">
        <f>SUM(D5,H5,J5,K5,L5,M5,N5,O5)</f>
        <v>4</v>
      </c>
      <c r="Q5" s="4">
        <f>(P5*100)/($P$5)</f>
        <v>100</v>
      </c>
    </row>
    <row r="6" spans="1:17" s="9" customFormat="1" ht="35.1" customHeight="1" x14ac:dyDescent="0.2">
      <c r="A6" s="5" t="s">
        <v>44</v>
      </c>
      <c r="B6" s="6" t="s">
        <v>51</v>
      </c>
      <c r="C6" s="27"/>
      <c r="D6" s="7">
        <v>1</v>
      </c>
      <c r="E6" s="27"/>
      <c r="F6" s="27"/>
      <c r="G6" s="27"/>
      <c r="H6" s="7">
        <v>1</v>
      </c>
      <c r="I6" s="27"/>
      <c r="J6" s="27"/>
      <c r="K6" s="27"/>
      <c r="L6" s="7">
        <v>1</v>
      </c>
      <c r="M6" s="27"/>
      <c r="N6" s="27"/>
      <c r="O6" s="7">
        <v>1</v>
      </c>
      <c r="P6" s="8">
        <f t="shared" ref="P6:P27" si="0">SUM(D6,H6,J6,K6,L6,M6,N6,O6)</f>
        <v>4</v>
      </c>
      <c r="Q6" s="4">
        <f t="shared" ref="Q6:Q27" si="1">(P6*100)/($P$5)</f>
        <v>100</v>
      </c>
    </row>
    <row r="7" spans="1:17" s="9" customFormat="1" ht="35.1" customHeight="1" x14ac:dyDescent="0.2">
      <c r="A7" s="5" t="s">
        <v>35</v>
      </c>
      <c r="B7" s="6" t="s">
        <v>52</v>
      </c>
      <c r="C7" s="27"/>
      <c r="D7" s="7">
        <v>1</v>
      </c>
      <c r="E7" s="27"/>
      <c r="F7" s="27"/>
      <c r="G7" s="27"/>
      <c r="H7" s="7">
        <v>0</v>
      </c>
      <c r="I7" s="27"/>
      <c r="J7" s="27"/>
      <c r="K7" s="27"/>
      <c r="L7" s="7">
        <v>1</v>
      </c>
      <c r="M7" s="27"/>
      <c r="N7" s="27"/>
      <c r="O7" s="7">
        <v>0</v>
      </c>
      <c r="P7" s="8">
        <f t="shared" si="0"/>
        <v>2</v>
      </c>
      <c r="Q7" s="4">
        <f t="shared" si="1"/>
        <v>50</v>
      </c>
    </row>
    <row r="8" spans="1:17" s="9" customFormat="1" ht="35.1" customHeight="1" x14ac:dyDescent="0.2">
      <c r="A8" s="5" t="s">
        <v>36</v>
      </c>
      <c r="B8" s="6" t="s">
        <v>53</v>
      </c>
      <c r="C8" s="27"/>
      <c r="D8" s="7">
        <v>1</v>
      </c>
      <c r="E8" s="27"/>
      <c r="F8" s="27"/>
      <c r="G8" s="27"/>
      <c r="H8" s="7">
        <v>1</v>
      </c>
      <c r="I8" s="27"/>
      <c r="J8" s="27"/>
      <c r="K8" s="27"/>
      <c r="L8" s="7">
        <v>1</v>
      </c>
      <c r="M8" s="27"/>
      <c r="N8" s="27"/>
      <c r="O8" s="7">
        <v>1</v>
      </c>
      <c r="P8" s="8">
        <f t="shared" si="0"/>
        <v>4</v>
      </c>
      <c r="Q8" s="4">
        <f t="shared" si="1"/>
        <v>100</v>
      </c>
    </row>
    <row r="9" spans="1:17" s="9" customFormat="1" ht="35.1" customHeight="1" x14ac:dyDescent="0.2">
      <c r="A9" s="5" t="s">
        <v>43</v>
      </c>
      <c r="B9" s="6" t="s">
        <v>54</v>
      </c>
      <c r="C9" s="27"/>
      <c r="D9" s="7">
        <v>1</v>
      </c>
      <c r="E9" s="27"/>
      <c r="F9" s="27"/>
      <c r="G9" s="27"/>
      <c r="H9" s="7">
        <v>0</v>
      </c>
      <c r="I9" s="27"/>
      <c r="J9" s="27"/>
      <c r="K9" s="27"/>
      <c r="L9" s="7">
        <v>0</v>
      </c>
      <c r="M9" s="27"/>
      <c r="N9" s="27"/>
      <c r="O9" s="7">
        <v>1</v>
      </c>
      <c r="P9" s="8">
        <f t="shared" si="0"/>
        <v>2</v>
      </c>
      <c r="Q9" s="4">
        <f t="shared" si="1"/>
        <v>50</v>
      </c>
    </row>
    <row r="10" spans="1:17" s="9" customFormat="1" ht="35.1" customHeight="1" x14ac:dyDescent="0.2">
      <c r="A10" s="5" t="s">
        <v>39</v>
      </c>
      <c r="B10" s="6" t="s">
        <v>55</v>
      </c>
      <c r="C10" s="27"/>
      <c r="D10" s="7">
        <v>1</v>
      </c>
      <c r="E10" s="27"/>
      <c r="F10" s="27"/>
      <c r="G10" s="27"/>
      <c r="H10" s="7">
        <v>1</v>
      </c>
      <c r="I10" s="27"/>
      <c r="J10" s="27"/>
      <c r="K10" s="27"/>
      <c r="L10" s="7">
        <v>1</v>
      </c>
      <c r="M10" s="27"/>
      <c r="N10" s="27"/>
      <c r="O10" s="7">
        <v>0</v>
      </c>
      <c r="P10" s="8">
        <f t="shared" si="0"/>
        <v>3</v>
      </c>
      <c r="Q10" s="4">
        <f t="shared" si="1"/>
        <v>75</v>
      </c>
    </row>
    <row r="11" spans="1:17" s="9" customFormat="1" ht="35.1" customHeight="1" x14ac:dyDescent="0.2">
      <c r="A11" s="5" t="s">
        <v>16</v>
      </c>
      <c r="B11" s="6" t="s">
        <v>40</v>
      </c>
      <c r="C11" s="27"/>
      <c r="D11" s="2">
        <v>1</v>
      </c>
      <c r="E11" s="27"/>
      <c r="F11" s="27"/>
      <c r="G11" s="27"/>
      <c r="H11" s="7">
        <v>1</v>
      </c>
      <c r="I11" s="27"/>
      <c r="J11" s="27"/>
      <c r="K11" s="27"/>
      <c r="L11" s="7">
        <v>1</v>
      </c>
      <c r="M11" s="27"/>
      <c r="N11" s="27"/>
      <c r="O11" s="7">
        <v>1</v>
      </c>
      <c r="P11" s="8">
        <f t="shared" si="0"/>
        <v>4</v>
      </c>
      <c r="Q11" s="4">
        <f t="shared" si="1"/>
        <v>100</v>
      </c>
    </row>
    <row r="12" spans="1:17" s="9" customFormat="1" ht="35.1" customHeight="1" x14ac:dyDescent="0.2">
      <c r="A12" s="5" t="s">
        <v>46</v>
      </c>
      <c r="B12" s="6" t="s">
        <v>22</v>
      </c>
      <c r="C12" s="27"/>
      <c r="D12" s="2">
        <v>1</v>
      </c>
      <c r="E12" s="27"/>
      <c r="F12" s="27"/>
      <c r="G12" s="27"/>
      <c r="H12" s="7">
        <v>1</v>
      </c>
      <c r="I12" s="27"/>
      <c r="J12" s="27"/>
      <c r="K12" s="27"/>
      <c r="L12" s="7">
        <v>1</v>
      </c>
      <c r="M12" s="27"/>
      <c r="N12" s="27"/>
      <c r="O12" s="7">
        <v>1</v>
      </c>
      <c r="P12" s="8">
        <f t="shared" si="0"/>
        <v>4</v>
      </c>
      <c r="Q12" s="4">
        <f t="shared" si="1"/>
        <v>100</v>
      </c>
    </row>
    <row r="13" spans="1:17" s="9" customFormat="1" ht="35.1" customHeight="1" x14ac:dyDescent="0.2">
      <c r="A13" s="5" t="s">
        <v>18</v>
      </c>
      <c r="B13" s="6" t="s">
        <v>21</v>
      </c>
      <c r="C13" s="27"/>
      <c r="D13" s="2">
        <v>1</v>
      </c>
      <c r="E13" s="27"/>
      <c r="F13" s="27"/>
      <c r="G13" s="27"/>
      <c r="H13" s="7">
        <v>1</v>
      </c>
      <c r="I13" s="27"/>
      <c r="J13" s="27"/>
      <c r="K13" s="27"/>
      <c r="L13" s="7">
        <v>1</v>
      </c>
      <c r="M13" s="27"/>
      <c r="N13" s="27"/>
      <c r="O13" s="7">
        <v>1</v>
      </c>
      <c r="P13" s="8">
        <f t="shared" si="0"/>
        <v>4</v>
      </c>
      <c r="Q13" s="4">
        <f t="shared" si="1"/>
        <v>100</v>
      </c>
    </row>
    <row r="14" spans="1:17" s="9" customFormat="1" ht="35.1" customHeight="1" x14ac:dyDescent="0.2">
      <c r="A14" s="5" t="s">
        <v>17</v>
      </c>
      <c r="B14" s="6" t="s">
        <v>20</v>
      </c>
      <c r="C14" s="27"/>
      <c r="D14" s="2">
        <v>1</v>
      </c>
      <c r="E14" s="27"/>
      <c r="F14" s="27"/>
      <c r="G14" s="27"/>
      <c r="H14" s="7">
        <v>0</v>
      </c>
      <c r="I14" s="27"/>
      <c r="J14" s="27"/>
      <c r="K14" s="27"/>
      <c r="L14" s="7">
        <v>1</v>
      </c>
      <c r="M14" s="27"/>
      <c r="N14" s="27"/>
      <c r="O14" s="7">
        <v>0</v>
      </c>
      <c r="P14" s="8">
        <f t="shared" si="0"/>
        <v>2</v>
      </c>
      <c r="Q14" s="4">
        <f t="shared" si="1"/>
        <v>50</v>
      </c>
    </row>
    <row r="15" spans="1:17" s="9" customFormat="1" ht="35.1" customHeight="1" x14ac:dyDescent="0.2">
      <c r="A15" s="5" t="s">
        <v>23</v>
      </c>
      <c r="B15" s="6" t="s">
        <v>56</v>
      </c>
      <c r="C15" s="27"/>
      <c r="D15" s="2">
        <v>1</v>
      </c>
      <c r="E15" s="27"/>
      <c r="F15" s="27"/>
      <c r="G15" s="27"/>
      <c r="H15" s="7">
        <v>1</v>
      </c>
      <c r="I15" s="27"/>
      <c r="J15" s="27"/>
      <c r="K15" s="27"/>
      <c r="L15" s="7">
        <v>1</v>
      </c>
      <c r="M15" s="27"/>
      <c r="N15" s="27"/>
      <c r="O15" s="7">
        <v>1</v>
      </c>
      <c r="P15" s="8">
        <f t="shared" si="0"/>
        <v>4</v>
      </c>
      <c r="Q15" s="4">
        <f t="shared" si="1"/>
        <v>100</v>
      </c>
    </row>
    <row r="16" spans="1:17" s="9" customFormat="1" ht="35.1" customHeight="1" x14ac:dyDescent="0.2">
      <c r="A16" s="3" t="s">
        <v>57</v>
      </c>
      <c r="B16" s="6" t="s">
        <v>58</v>
      </c>
      <c r="C16" s="27"/>
      <c r="D16" s="2">
        <v>1</v>
      </c>
      <c r="E16" s="27"/>
      <c r="F16" s="27"/>
      <c r="G16" s="27"/>
      <c r="H16" s="7">
        <v>1</v>
      </c>
      <c r="I16" s="27"/>
      <c r="J16" s="27"/>
      <c r="K16" s="27"/>
      <c r="L16" s="7">
        <v>1</v>
      </c>
      <c r="M16" s="27"/>
      <c r="N16" s="27"/>
      <c r="O16" s="7">
        <v>1</v>
      </c>
      <c r="P16" s="8">
        <f t="shared" si="0"/>
        <v>4</v>
      </c>
      <c r="Q16" s="4">
        <f t="shared" si="1"/>
        <v>100</v>
      </c>
    </row>
    <row r="17" spans="1:17" s="9" customFormat="1" ht="35.1" customHeight="1" x14ac:dyDescent="0.2">
      <c r="A17" s="5" t="s">
        <v>19</v>
      </c>
      <c r="B17" s="6" t="s">
        <v>59</v>
      </c>
      <c r="C17" s="27"/>
      <c r="D17" s="2">
        <v>1</v>
      </c>
      <c r="E17" s="27"/>
      <c r="F17" s="27"/>
      <c r="G17" s="27"/>
      <c r="H17" s="7">
        <v>1</v>
      </c>
      <c r="I17" s="27"/>
      <c r="J17" s="27"/>
      <c r="K17" s="27"/>
      <c r="L17" s="7">
        <v>1</v>
      </c>
      <c r="M17" s="27"/>
      <c r="N17" s="27"/>
      <c r="O17" s="7">
        <v>1</v>
      </c>
      <c r="P17" s="8">
        <f t="shared" si="0"/>
        <v>4</v>
      </c>
      <c r="Q17" s="4">
        <f t="shared" si="1"/>
        <v>100</v>
      </c>
    </row>
    <row r="18" spans="1:17" s="9" customFormat="1" ht="35.1" customHeight="1" x14ac:dyDescent="0.2">
      <c r="A18" s="5" t="s">
        <v>25</v>
      </c>
      <c r="B18" s="6" t="s">
        <v>24</v>
      </c>
      <c r="C18" s="27"/>
      <c r="D18" s="2">
        <v>1</v>
      </c>
      <c r="E18" s="27"/>
      <c r="F18" s="27"/>
      <c r="G18" s="27"/>
      <c r="H18" s="7">
        <v>1</v>
      </c>
      <c r="I18" s="27"/>
      <c r="J18" s="27"/>
      <c r="K18" s="27"/>
      <c r="L18" s="7">
        <v>1</v>
      </c>
      <c r="M18" s="27"/>
      <c r="N18" s="27"/>
      <c r="O18" s="7">
        <v>0</v>
      </c>
      <c r="P18" s="8">
        <f t="shared" si="0"/>
        <v>3</v>
      </c>
      <c r="Q18" s="4">
        <f t="shared" si="1"/>
        <v>75</v>
      </c>
    </row>
    <row r="19" spans="1:17" s="9" customFormat="1" ht="35.1" customHeight="1" x14ac:dyDescent="0.2">
      <c r="A19" s="5" t="s">
        <v>60</v>
      </c>
      <c r="B19" s="6" t="s">
        <v>26</v>
      </c>
      <c r="C19" s="27"/>
      <c r="D19" s="2">
        <v>1</v>
      </c>
      <c r="E19" s="27"/>
      <c r="F19" s="27"/>
      <c r="G19" s="27"/>
      <c r="H19" s="7">
        <v>1</v>
      </c>
      <c r="I19" s="27"/>
      <c r="J19" s="27"/>
      <c r="K19" s="27"/>
      <c r="L19" s="7">
        <v>0</v>
      </c>
      <c r="M19" s="27"/>
      <c r="N19" s="27"/>
      <c r="O19" s="7">
        <v>1</v>
      </c>
      <c r="P19" s="8">
        <f t="shared" si="0"/>
        <v>3</v>
      </c>
      <c r="Q19" s="4">
        <f t="shared" si="1"/>
        <v>75</v>
      </c>
    </row>
    <row r="20" spans="1:17" s="9" customFormat="1" ht="35.1" customHeight="1" x14ac:dyDescent="0.2">
      <c r="A20" s="5" t="s">
        <v>38</v>
      </c>
      <c r="B20" s="6" t="s">
        <v>41</v>
      </c>
      <c r="C20" s="27"/>
      <c r="D20" s="2">
        <v>1</v>
      </c>
      <c r="E20" s="27"/>
      <c r="F20" s="27"/>
      <c r="G20" s="27"/>
      <c r="H20" s="7">
        <v>1</v>
      </c>
      <c r="I20" s="27"/>
      <c r="J20" s="27"/>
      <c r="K20" s="27"/>
      <c r="L20" s="7">
        <v>1</v>
      </c>
      <c r="M20" s="27"/>
      <c r="N20" s="27"/>
      <c r="O20" s="7">
        <v>1</v>
      </c>
      <c r="P20" s="8">
        <f t="shared" si="0"/>
        <v>4</v>
      </c>
      <c r="Q20" s="4">
        <f t="shared" si="1"/>
        <v>100</v>
      </c>
    </row>
    <row r="21" spans="1:17" s="9" customFormat="1" ht="40.5" x14ac:dyDescent="0.2">
      <c r="A21" s="5" t="s">
        <v>27</v>
      </c>
      <c r="B21" s="6" t="s">
        <v>28</v>
      </c>
      <c r="C21" s="27"/>
      <c r="D21" s="2">
        <v>1</v>
      </c>
      <c r="E21" s="27"/>
      <c r="F21" s="27"/>
      <c r="G21" s="27"/>
      <c r="H21" s="7">
        <v>1</v>
      </c>
      <c r="I21" s="27"/>
      <c r="J21" s="27"/>
      <c r="K21" s="27"/>
      <c r="L21" s="7">
        <v>1</v>
      </c>
      <c r="M21" s="27"/>
      <c r="N21" s="27"/>
      <c r="O21" s="7">
        <v>1</v>
      </c>
      <c r="P21" s="8">
        <f t="shared" si="0"/>
        <v>4</v>
      </c>
      <c r="Q21" s="4">
        <f t="shared" si="1"/>
        <v>100</v>
      </c>
    </row>
    <row r="22" spans="1:17" s="9" customFormat="1" ht="40.5" x14ac:dyDescent="0.2">
      <c r="A22" s="5" t="s">
        <v>42</v>
      </c>
      <c r="B22" s="6" t="s">
        <v>29</v>
      </c>
      <c r="C22" s="27"/>
      <c r="D22" s="2">
        <v>1</v>
      </c>
      <c r="E22" s="27"/>
      <c r="F22" s="27"/>
      <c r="G22" s="27"/>
      <c r="H22" s="7">
        <v>1</v>
      </c>
      <c r="I22" s="27"/>
      <c r="J22" s="27"/>
      <c r="K22" s="27"/>
      <c r="L22" s="7">
        <v>0</v>
      </c>
      <c r="M22" s="27"/>
      <c r="N22" s="27"/>
      <c r="O22" s="7">
        <v>0</v>
      </c>
      <c r="P22" s="8">
        <f t="shared" si="0"/>
        <v>2</v>
      </c>
      <c r="Q22" s="4">
        <f t="shared" si="1"/>
        <v>50</v>
      </c>
    </row>
    <row r="23" spans="1:17" s="9" customFormat="1" ht="35.1" customHeight="1" x14ac:dyDescent="0.2">
      <c r="A23" s="5" t="s">
        <v>49</v>
      </c>
      <c r="B23" s="6" t="s">
        <v>30</v>
      </c>
      <c r="C23" s="27"/>
      <c r="D23" s="2">
        <v>1</v>
      </c>
      <c r="E23" s="27"/>
      <c r="F23" s="27"/>
      <c r="G23" s="27"/>
      <c r="H23" s="7">
        <v>1</v>
      </c>
      <c r="I23" s="27"/>
      <c r="J23" s="27"/>
      <c r="K23" s="27"/>
      <c r="L23" s="7">
        <v>1</v>
      </c>
      <c r="M23" s="27"/>
      <c r="N23" s="27"/>
      <c r="O23" s="7">
        <v>0</v>
      </c>
      <c r="P23" s="8">
        <f t="shared" si="0"/>
        <v>3</v>
      </c>
      <c r="Q23" s="4">
        <f t="shared" si="1"/>
        <v>75</v>
      </c>
    </row>
    <row r="24" spans="1:17" s="9" customFormat="1" ht="35.1" customHeight="1" x14ac:dyDescent="0.2">
      <c r="A24" s="5" t="s">
        <v>31</v>
      </c>
      <c r="B24" s="6" t="s">
        <v>30</v>
      </c>
      <c r="C24" s="27"/>
      <c r="D24" s="2">
        <v>1</v>
      </c>
      <c r="E24" s="27"/>
      <c r="F24" s="27"/>
      <c r="G24" s="27"/>
      <c r="H24" s="7">
        <v>0</v>
      </c>
      <c r="I24" s="27"/>
      <c r="J24" s="27"/>
      <c r="K24" s="27"/>
      <c r="L24" s="7">
        <v>1</v>
      </c>
      <c r="M24" s="27"/>
      <c r="N24" s="27"/>
      <c r="O24" s="7">
        <v>0</v>
      </c>
      <c r="P24" s="8">
        <f t="shared" si="0"/>
        <v>2</v>
      </c>
      <c r="Q24" s="4">
        <f t="shared" si="1"/>
        <v>50</v>
      </c>
    </row>
    <row r="25" spans="1:17" s="9" customFormat="1" ht="40.5" x14ac:dyDescent="0.2">
      <c r="A25" s="5" t="s">
        <v>32</v>
      </c>
      <c r="B25" s="6" t="s">
        <v>33</v>
      </c>
      <c r="C25" s="27"/>
      <c r="D25" s="2">
        <v>1</v>
      </c>
      <c r="E25" s="27"/>
      <c r="F25" s="27"/>
      <c r="G25" s="27"/>
      <c r="H25" s="7">
        <v>1</v>
      </c>
      <c r="I25" s="27"/>
      <c r="J25" s="27"/>
      <c r="K25" s="27"/>
      <c r="L25" s="7">
        <v>1</v>
      </c>
      <c r="M25" s="27"/>
      <c r="N25" s="27"/>
      <c r="O25" s="7">
        <v>1</v>
      </c>
      <c r="P25" s="8">
        <f t="shared" si="0"/>
        <v>4</v>
      </c>
      <c r="Q25" s="4">
        <f t="shared" si="1"/>
        <v>100</v>
      </c>
    </row>
    <row r="26" spans="1:17" s="9" customFormat="1" ht="40.5" x14ac:dyDescent="0.2">
      <c r="A26" s="5" t="s">
        <v>50</v>
      </c>
      <c r="B26" s="6" t="s">
        <v>33</v>
      </c>
      <c r="C26" s="27"/>
      <c r="D26" s="2">
        <v>1</v>
      </c>
      <c r="E26" s="27"/>
      <c r="F26" s="27"/>
      <c r="G26" s="27"/>
      <c r="H26" s="7">
        <v>0</v>
      </c>
      <c r="I26" s="27"/>
      <c r="J26" s="27"/>
      <c r="K26" s="27"/>
      <c r="L26" s="7">
        <v>0</v>
      </c>
      <c r="M26" s="27"/>
      <c r="N26" s="27"/>
      <c r="O26" s="7">
        <v>0</v>
      </c>
      <c r="P26" s="8">
        <f t="shared" si="0"/>
        <v>1</v>
      </c>
      <c r="Q26" s="4">
        <f t="shared" si="1"/>
        <v>25</v>
      </c>
    </row>
    <row r="27" spans="1:17" s="9" customFormat="1" ht="35.1" customHeight="1" x14ac:dyDescent="0.2">
      <c r="A27" s="5" t="s">
        <v>61</v>
      </c>
      <c r="B27" s="6" t="s">
        <v>62</v>
      </c>
      <c r="C27" s="28"/>
      <c r="D27" s="2">
        <v>1</v>
      </c>
      <c r="E27" s="28"/>
      <c r="F27" s="28"/>
      <c r="G27" s="28"/>
      <c r="H27" s="7">
        <v>1</v>
      </c>
      <c r="I27" s="28"/>
      <c r="J27" s="28"/>
      <c r="K27" s="28"/>
      <c r="L27" s="7">
        <v>1</v>
      </c>
      <c r="M27" s="28"/>
      <c r="N27" s="28"/>
      <c r="O27" s="7">
        <v>1</v>
      </c>
      <c r="P27" s="8">
        <f>SUM(D27,H27,J27,K27,L27,M27,N27,O27)</f>
        <v>4</v>
      </c>
      <c r="Q27" s="4">
        <f t="shared" si="1"/>
        <v>100</v>
      </c>
    </row>
    <row r="28" spans="1:17" s="16" customFormat="1" ht="30" customHeight="1" x14ac:dyDescent="0.25">
      <c r="A28" s="17" t="s">
        <v>5</v>
      </c>
      <c r="B28" s="18"/>
      <c r="C28" s="13"/>
      <c r="D28" s="14">
        <f>AVERAGE(D5:D27)*100</f>
        <v>100</v>
      </c>
      <c r="E28" s="14" t="e">
        <f t="shared" ref="E28" si="2">AVERAGE(E11:E27)*100</f>
        <v>#DIV/0!</v>
      </c>
      <c r="F28" s="14" t="e">
        <f t="shared" ref="F28" si="3">AVERAGE(F11:F27)*100</f>
        <v>#DIV/0!</v>
      </c>
      <c r="G28" s="14" t="e">
        <f t="shared" ref="G28:O28" si="4">AVERAGE(G11:G27)*100</f>
        <v>#DIV/0!</v>
      </c>
      <c r="H28" s="14">
        <f>AVERAGE(H5:H27)*100</f>
        <v>78.260869565217391</v>
      </c>
      <c r="I28" s="14" t="e">
        <f t="shared" si="4"/>
        <v>#DIV/0!</v>
      </c>
      <c r="J28" s="14" t="e">
        <f t="shared" si="4"/>
        <v>#DIV/0!</v>
      </c>
      <c r="K28" s="14" t="e">
        <f t="shared" si="4"/>
        <v>#DIV/0!</v>
      </c>
      <c r="L28" s="14">
        <f>AVERAGE(L5:L27)*100</f>
        <v>82.608695652173907</v>
      </c>
      <c r="M28" s="14" t="e">
        <f t="shared" si="4"/>
        <v>#DIV/0!</v>
      </c>
      <c r="N28" s="14" t="e">
        <f t="shared" si="4"/>
        <v>#DIV/0!</v>
      </c>
      <c r="O28" s="14">
        <f>AVERAGE(O5:O27)*100</f>
        <v>65.217391304347828</v>
      </c>
      <c r="P28" s="15"/>
      <c r="Q28" s="14"/>
    </row>
  </sheetData>
  <mergeCells count="14">
    <mergeCell ref="A28:B28"/>
    <mergeCell ref="A1:Q1"/>
    <mergeCell ref="A2:Q2"/>
    <mergeCell ref="A3:B3"/>
    <mergeCell ref="C3:Q3"/>
    <mergeCell ref="C5:C27"/>
    <mergeCell ref="E5:E27"/>
    <mergeCell ref="F5:F27"/>
    <mergeCell ref="G5:G27"/>
    <mergeCell ref="I5:I27"/>
    <mergeCell ref="J5:J27"/>
    <mergeCell ref="K5:K27"/>
    <mergeCell ref="M5:M27"/>
    <mergeCell ref="N5:N27"/>
  </mergeCells>
  <hyperlinks>
    <hyperlink ref="C5" r:id="rId1" display="Se informa que esté mes no sesionó" xr:uid="{00000000-0004-0000-0000-000000000000}"/>
    <hyperlink ref="E5:E27" r:id="rId2" display="Se informa que durante esté mes no sesionó" xr:uid="{00000000-0004-0000-0000-000001000000}"/>
    <hyperlink ref="C5:C27" r:id="rId3" display="Se informa que durante esté mes no sesionó" xr:uid="{00000000-0004-0000-0000-000002000000}"/>
    <hyperlink ref="F5:F27" r:id="rId4" display="Se informa que durante esté mes no sesionó" xr:uid="{00000000-0004-0000-0000-000003000000}"/>
    <hyperlink ref="G5:G27" r:id="rId5" display="Se informa que durante esté mes no sesionó" xr:uid="{00000000-0004-0000-0000-000004000000}"/>
    <hyperlink ref="I5:I27" r:id="rId6" display="Se informa que durante esté mes no sesionó" xr:uid="{00000000-0004-0000-0000-000005000000}"/>
    <hyperlink ref="J5:J27" r:id="rId7" display="Se informa que durante este mes no sesionó" xr:uid="{00000000-0004-0000-0000-000006000000}"/>
    <hyperlink ref="K5:K27" r:id="rId8" display="Se informa que durante esté mes no sesionó" xr:uid="{7551BC15-E4AF-43DC-95F5-E1328B5B203F}"/>
    <hyperlink ref="M5:M27" r:id="rId9" display="Se informa que durante esté mes no sesionó" xr:uid="{BE6919C1-CF5E-4D10-9BC8-B6778D6446AC}"/>
    <hyperlink ref="N5:N27" r:id="rId10" display="Se informa que durante esté mes no sesionó" xr:uid="{E7234EDB-DC34-48EB-912E-BCD6495766D0}"/>
  </hyperlinks>
  <pageMargins left="0.7" right="0.7" top="0.75" bottom="0.75" header="0.3" footer="0.3"/>
  <pageSetup orientation="portrait" r:id="rId11"/>
  <ignoredErrors>
    <ignoredError sqref="O28" formulaRange="1"/>
    <ignoredError sqref="E28:G28 I28:K28 M28:N28" evalError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2023-01-09T16:41:51Z</dcterms:modified>
</cp:coreProperties>
</file>