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. Deportes\"/>
    </mc:Choice>
  </mc:AlternateContent>
  <xr:revisionPtr revIDLastSave="0" documentId="13_ncr:1_{4790DFE2-EF2A-454D-951A-35597C126D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portes" sheetId="1" r:id="rId1"/>
  </sheets>
  <calcPr calcId="191029" calcOnSave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7" i="1" l="1"/>
  <c r="P8" i="1"/>
  <c r="P9" i="1"/>
  <c r="P10" i="1"/>
  <c r="P11" i="1"/>
  <c r="P6" i="1"/>
  <c r="Q10" i="1" l="1"/>
  <c r="Q7" i="1"/>
  <c r="Q11" i="1"/>
  <c r="Q8" i="1"/>
  <c r="Q9" i="1"/>
  <c r="Q6" i="1"/>
</calcChain>
</file>

<file path=xl/sharedStrings.xml><?xml version="1.0" encoding="utf-8"?>
<sst xmlns="http://schemas.openxmlformats.org/spreadsheetml/2006/main" count="28" uniqueCount="21">
  <si>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</si>
  <si>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</si>
  <si>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</si>
  <si>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</si>
  <si>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</si>
  <si>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</si>
  <si>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</si>
  <si>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</si>
  <si>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</si>
  <si>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</si>
  <si>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</si>
  <si>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Emmanuel Alejandro Puerto Covarrubias</t>
  </si>
  <si>
    <t>Presidente</t>
  </si>
  <si>
    <t>José Miguel Santos Zepeda</t>
  </si>
  <si>
    <t>Sandra Graciela Vizcaino Meza</t>
  </si>
  <si>
    <t>Claudio Alberto De Angelis Martínez</t>
  </si>
  <si>
    <t>Gabriela Alejandra Magaña Enriquez</t>
  </si>
  <si>
    <t>Omar Antonio Borboa Becerra</t>
  </si>
  <si>
    <t>PAN</t>
  </si>
  <si>
    <t>ESTADÍSTICA DE ASISTENCIA 2022</t>
  </si>
  <si>
    <t>COMISIÓN COLEGIADA Y PERMANENTE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</si>
</sst>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Fill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DEPORTES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3F-4962-A305-FD39BA889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3F-4962-A305-FD39BA889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3F-4962-A305-FD39BA889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3F-4962-A305-FD39BA88916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3F-4962-A305-FD39BA88916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3F-4962-A305-FD39BA88916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3F-4962-A305-FD39BA88916D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Deportes'!$P$6:$P$11</c:f>
              <c:numCache>
                <c:formatCode>0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3F-4962-A305-FD39BA889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70968"/>
        <c:axId val="341869792"/>
      </c:barChart>
      <c:catAx>
        <c:axId val="341870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69792"/>
        <c:crosses val="autoZero"/>
        <c:auto val="1"/>
        <c:lblAlgn val="ctr"/>
        <c:lblOffset val="100"/>
        <c:tickLblSkip val="1"/>
        <c:noMultiLvlLbl val="0"/>
      </c:catAx>
      <c:valAx>
        <c:axId val="341869792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187096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3-492F-8BF6-DADFA8A52F1E}"/>
              </c:ext>
            </c:extLst>
          </c:dPt>
          <c:dPt>
            <c:idx val="1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3-492F-8BF6-DADFA8A52F1E}"/>
              </c:ext>
            </c:extLst>
          </c:dPt>
          <c:dPt>
            <c:idx val="2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3-492F-8BF6-DADFA8A52F1E}"/>
              </c:ext>
            </c:extLst>
          </c:dPt>
          <c:dPt>
            <c:idx val="3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E3-492F-8BF6-DADFA8A52F1E}"/>
              </c:ext>
            </c:extLst>
          </c:dPt>
          <c:dPt>
            <c:idx val="4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E3-492F-8BF6-DADFA8A52F1E}"/>
              </c:ext>
            </c:extLst>
          </c:dPt>
          <c:dPt>
            <c:idx val="5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E3-492F-8BF6-DADFA8A52F1E}"/>
              </c:ext>
            </c:extLst>
          </c:dPt>
          <c:cat>
            <c:strRef>
              <c:f>'Estadística Deportes'!$A$6:$A$11</c:f>
              <c:strCache>
                <c:ptCount val="6"/>
                <c:pt idx="0">
                  <c:v>Claudio Alberto De Angelis Martínez</c:v>
                </c:pt>
                <c:pt idx="1">
                  <c:v>José Miguel Santos Zepeda</c:v>
                </c:pt>
                <c:pt idx="2">
                  <c:v>Sandra Graciela Vizcaino Meza</c:v>
                </c:pt>
                <c:pt idx="3">
                  <c:v>Gabriela Alejandra Magaña Enriquez</c:v>
                </c:pt>
                <c:pt idx="4">
                  <c:v>Omar Antonio Borboa Becerra</c:v>
                </c:pt>
                <c:pt idx="5">
                  <c:v>Emmanuel Alejandro Puerto Covarrubias</c:v>
                </c:pt>
              </c:strCache>
            </c:strRef>
          </c:cat>
          <c:val>
            <c:numRef>
              <c:f>'Estadística Deportes'!$Q$6:$Q$11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75</c:v>
                </c:pt>
                <c:pt idx="3">
                  <c:v>100</c:v>
                </c:pt>
                <c:pt idx="4">
                  <c:v>75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E3-492F-8BF6-DADFA8A5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Deportes'!$D$5:$O$5</c:f>
              <c:numCache>
                <c:formatCode>m/d/yyyy</c:formatCode>
                <c:ptCount val="12"/>
                <c:pt idx="0">
                  <c:v>44579</c:v>
                </c:pt>
                <c:pt idx="1">
                  <c:v>44608</c:v>
                </c:pt>
                <c:pt idx="2">
                  <c:v>44638</c:v>
                </c:pt>
                <c:pt idx="3">
                  <c:v>44657</c:v>
                </c:pt>
                <c:pt idx="4">
                  <c:v>44697</c:v>
                </c:pt>
                <c:pt idx="5">
                  <c:v>44735</c:v>
                </c:pt>
                <c:pt idx="6">
                  <c:v>44754</c:v>
                </c:pt>
                <c:pt idx="7">
                  <c:v>44789</c:v>
                </c:pt>
                <c:pt idx="8">
                  <c:v>44818</c:v>
                </c:pt>
                <c:pt idx="9">
                  <c:v>44859</c:v>
                </c:pt>
                <c:pt idx="10">
                  <c:v>44889</c:v>
                </c:pt>
                <c:pt idx="11">
                  <c:v>44908</c:v>
                </c:pt>
              </c:numCache>
            </c:numRef>
          </c:cat>
          <c:val>
            <c:numRef>
              <c:f>'Estadística Deportes'!$D$12:$O$12</c:f>
              <c:numCache>
                <c:formatCode>0</c:formatCode>
                <c:ptCount val="12"/>
                <c:pt idx="0">
                  <c:v>83.333333333333343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83.333333333333343</c:v>
                </c:pt>
                <c:pt idx="5">
                  <c:v>83.333333333333343</c:v>
                </c:pt>
                <c:pt idx="6">
                  <c:v>100</c:v>
                </c:pt>
                <c:pt idx="7">
                  <c:v>83.333333333333343</c:v>
                </c:pt>
                <c:pt idx="8">
                  <c:v>66.666666666666657</c:v>
                </c:pt>
                <c:pt idx="9">
                  <c:v>83.333333333333343</c:v>
                </c:pt>
                <c:pt idx="10">
                  <c:v>66.666666666666657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E-4EB6-80E9-D8FCD6DC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4497704"/>
        <c:axId val="344498096"/>
        <c:axId val="0"/>
      </c:bar3DChart>
      <c:catAx>
        <c:axId val="34449770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8096"/>
        <c:crosses val="autoZero"/>
        <c:auto val="0"/>
        <c:lblAlgn val="ctr"/>
        <c:lblOffset val="100"/>
        <c:noMultiLvlLbl val="0"/>
      </c:catAx>
      <c:valAx>
        <c:axId val="34449809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44977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180974</xdr:rowOff>
    </xdr:from>
    <xdr:to>
      <xdr:col>16</xdr:col>
      <xdr:colOff>1190625</xdr:colOff>
      <xdr:row>31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174624</xdr:colOff>
      <xdr:row>13</xdr:row>
      <xdr:rowOff>126207</xdr:rowOff>
    </xdr:from>
    <xdr:to>
      <xdr:col>7</xdr:col>
      <xdr:colOff>57149</xdr:colOff>
      <xdr:row>32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34</xdr:row>
      <xdr:rowOff>10583</xdr:rowOff>
    </xdr:from>
    <xdr:to>
      <xdr:col>13</xdr:col>
      <xdr:colOff>730250</xdr:colOff>
      <xdr:row>62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822332</xdr:colOff>
      <xdr:row>0</xdr:row>
      <xdr:rowOff>89958</xdr:rowOff>
    </xdr:from>
    <xdr:to>
      <xdr:col>0</xdr:col>
      <xdr:colOff>1582187</xdr:colOff>
      <xdr:row>2</xdr:row>
      <xdr:rowOff>209550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32" y="89958"/>
          <a:ext cx="759855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317507</xdr:colOff>
      <xdr:row>0</xdr:row>
      <xdr:rowOff>147108</xdr:rowOff>
    </xdr:from>
    <xdr:to>
      <xdr:col>16</xdr:col>
      <xdr:colOff>1068583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8132" y="147108"/>
          <a:ext cx="75107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5.7109375" customWidth="1"/>
    <col min="2" max="15" width="13.7109375" customWidth="1"/>
    <col min="16" max="17" width="18.7109375" customWidth="1"/>
  </cols>
  <sheetData>
    <row r="1" spans="1:35" ht="27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4"/>
      <c r="S1" s="5"/>
      <c r="T1" s="5"/>
      <c r="U1" s="5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7.95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4"/>
      <c r="S2" s="5"/>
      <c r="T2" s="5"/>
      <c r="U2" s="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7.95" customHeight="1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4"/>
      <c r="S3" s="5"/>
      <c r="T3" s="5"/>
      <c r="U3" s="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25">
      <c r="A4" s="23" t="s">
        <v>1</v>
      </c>
      <c r="B4" s="23" t="s">
        <v>2</v>
      </c>
      <c r="C4" s="23" t="s">
        <v>3</v>
      </c>
      <c r="D4" s="24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4"/>
      <c r="S4" s="5"/>
      <c r="T4" s="5"/>
      <c r="U4" s="5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0" customHeight="1" x14ac:dyDescent="0.25">
      <c r="A5" s="23"/>
      <c r="B5" s="23"/>
      <c r="C5" s="23"/>
      <c r="D5" s="15">
        <v>44579</v>
      </c>
      <c r="E5" s="15">
        <v>44608</v>
      </c>
      <c r="F5" s="15">
        <v>44638</v>
      </c>
      <c r="G5" s="15">
        <v>44657</v>
      </c>
      <c r="H5" s="15">
        <v>44697</v>
      </c>
      <c r="I5" s="15">
        <v>44735</v>
      </c>
      <c r="J5" s="15">
        <v>44754</v>
      </c>
      <c r="K5" s="15">
        <v>44789</v>
      </c>
      <c r="L5" s="15">
        <v>44818</v>
      </c>
      <c r="M5" s="15">
        <v>44859</v>
      </c>
      <c r="N5" s="15">
        <v>44889</v>
      </c>
      <c r="O5" s="15">
        <v>44908</v>
      </c>
      <c r="P5" s="16" t="s">
        <v>4</v>
      </c>
      <c r="Q5" s="16" t="s">
        <v>10</v>
      </c>
      <c r="R5" s="4"/>
      <c r="S5" s="5"/>
      <c r="T5" s="5"/>
      <c r="U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1" customFormat="1" ht="32.1" customHeight="1" x14ac:dyDescent="0.25">
      <c r="A6" s="7" t="s">
        <v>15</v>
      </c>
      <c r="B6" s="8" t="s">
        <v>12</v>
      </c>
      <c r="C6" s="9" t="s">
        <v>5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10">
        <v>1</v>
      </c>
      <c r="N6" s="10">
        <v>1</v>
      </c>
      <c r="O6" s="10">
        <v>1</v>
      </c>
      <c r="P6" s="11">
        <f>SUM(D6:O6)</f>
        <v>12</v>
      </c>
      <c r="Q6" s="12">
        <f>(P6*100)/($P$6)</f>
        <v>100</v>
      </c>
      <c r="R6" s="6"/>
      <c r="S6" s="5"/>
      <c r="T6" s="5"/>
      <c r="U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32.1" customHeight="1" x14ac:dyDescent="0.25">
      <c r="A7" s="13" t="s">
        <v>13</v>
      </c>
      <c r="B7" s="9" t="s">
        <v>6</v>
      </c>
      <c r="C7" s="9" t="s">
        <v>5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14">
        <v>1</v>
      </c>
      <c r="N7" s="14">
        <v>1</v>
      </c>
      <c r="O7" s="14">
        <v>1</v>
      </c>
      <c r="P7" s="11">
        <f t="shared" ref="P7:P11" si="0">SUM(D7:O7)</f>
        <v>12</v>
      </c>
      <c r="Q7" s="12">
        <f t="shared" ref="Q7:Q11" si="1">(P7*100)/($P$6)</f>
        <v>100</v>
      </c>
      <c r="R7" s="6"/>
      <c r="S7" s="5"/>
      <c r="T7" s="5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1" customFormat="1" ht="32.1" customHeight="1" x14ac:dyDescent="0.25">
      <c r="A8" s="13" t="s">
        <v>14</v>
      </c>
      <c r="B8" s="9" t="s">
        <v>6</v>
      </c>
      <c r="C8" s="9" t="s">
        <v>5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0</v>
      </c>
      <c r="M8" s="14">
        <v>0</v>
      </c>
      <c r="N8" s="14">
        <v>0</v>
      </c>
      <c r="O8" s="14">
        <v>1</v>
      </c>
      <c r="P8" s="11">
        <f t="shared" si="0"/>
        <v>9</v>
      </c>
      <c r="Q8" s="12">
        <f t="shared" si="1"/>
        <v>75</v>
      </c>
      <c r="R8" s="6"/>
      <c r="S8" s="5"/>
      <c r="T8" s="5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" customFormat="1" ht="32.1" customHeight="1" x14ac:dyDescent="0.25">
      <c r="A9" s="13" t="s">
        <v>16</v>
      </c>
      <c r="B9" s="9" t="s">
        <v>6</v>
      </c>
      <c r="C9" s="9" t="s">
        <v>5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14">
        <v>1</v>
      </c>
      <c r="N9" s="14">
        <v>1</v>
      </c>
      <c r="O9" s="14">
        <v>1</v>
      </c>
      <c r="P9" s="11">
        <f t="shared" si="0"/>
        <v>12</v>
      </c>
      <c r="Q9" s="12">
        <f t="shared" si="1"/>
        <v>100</v>
      </c>
      <c r="R9" s="6"/>
      <c r="S9" s="5"/>
      <c r="T9" s="5"/>
      <c r="U9" s="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1" customFormat="1" ht="32.1" customHeight="1" x14ac:dyDescent="0.25">
      <c r="A10" s="13" t="s">
        <v>17</v>
      </c>
      <c r="B10" s="9" t="s">
        <v>6</v>
      </c>
      <c r="C10" s="9" t="s">
        <v>18</v>
      </c>
      <c r="D10" s="9">
        <v>0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0</v>
      </c>
      <c r="L10" s="9">
        <v>0</v>
      </c>
      <c r="M10" s="14">
        <v>1</v>
      </c>
      <c r="N10" s="14">
        <v>1</v>
      </c>
      <c r="O10" s="14">
        <v>1</v>
      </c>
      <c r="P10" s="11">
        <f t="shared" si="0"/>
        <v>9</v>
      </c>
      <c r="Q10" s="12">
        <f t="shared" si="1"/>
        <v>75</v>
      </c>
      <c r="R10" s="6"/>
      <c r="S10" s="5"/>
      <c r="T10" s="5"/>
      <c r="U10" s="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" customFormat="1" ht="32.1" customHeight="1" x14ac:dyDescent="0.25">
      <c r="A11" s="13" t="s">
        <v>11</v>
      </c>
      <c r="B11" s="9" t="s">
        <v>6</v>
      </c>
      <c r="C11" s="9" t="s">
        <v>8</v>
      </c>
      <c r="D11" s="9">
        <v>1</v>
      </c>
      <c r="E11" s="9">
        <v>1</v>
      </c>
      <c r="F11" s="9">
        <v>1</v>
      </c>
      <c r="G11" s="9">
        <v>1</v>
      </c>
      <c r="H11" s="9">
        <v>0</v>
      </c>
      <c r="I11" s="9">
        <v>0</v>
      </c>
      <c r="J11" s="9">
        <v>1</v>
      </c>
      <c r="K11" s="9">
        <v>1</v>
      </c>
      <c r="L11" s="9">
        <v>1</v>
      </c>
      <c r="M11" s="14">
        <v>1</v>
      </c>
      <c r="N11" s="14">
        <v>0</v>
      </c>
      <c r="O11" s="14">
        <v>1</v>
      </c>
      <c r="P11" s="11">
        <f t="shared" si="0"/>
        <v>9</v>
      </c>
      <c r="Q11" s="12">
        <f t="shared" si="1"/>
        <v>75</v>
      </c>
      <c r="R11" s="6"/>
      <c r="S11" s="5"/>
      <c r="T11" s="5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30" customHeight="1" x14ac:dyDescent="0.25">
      <c r="A12" s="19" t="s">
        <v>7</v>
      </c>
      <c r="B12" s="20"/>
      <c r="C12" s="21"/>
      <c r="D12" s="17">
        <f>SUM(D6:D11)/6*100</f>
        <v>83.333333333333343</v>
      </c>
      <c r="E12" s="17">
        <f t="shared" ref="E12:O12" si="2">SUM(E6:E11)/6*100</f>
        <v>100</v>
      </c>
      <c r="F12" s="17">
        <f t="shared" si="2"/>
        <v>100</v>
      </c>
      <c r="G12" s="17">
        <f t="shared" si="2"/>
        <v>100</v>
      </c>
      <c r="H12" s="17">
        <f t="shared" si="2"/>
        <v>83.333333333333343</v>
      </c>
      <c r="I12" s="17">
        <f t="shared" si="2"/>
        <v>83.333333333333343</v>
      </c>
      <c r="J12" s="17">
        <f t="shared" si="2"/>
        <v>100</v>
      </c>
      <c r="K12" s="17">
        <f t="shared" si="2"/>
        <v>83.333333333333343</v>
      </c>
      <c r="L12" s="17">
        <f t="shared" si="2"/>
        <v>66.666666666666657</v>
      </c>
      <c r="M12" s="17">
        <f t="shared" si="2"/>
        <v>83.333333333333343</v>
      </c>
      <c r="N12" s="17">
        <f t="shared" si="2"/>
        <v>66.666666666666657</v>
      </c>
      <c r="O12" s="17">
        <f t="shared" si="2"/>
        <v>100</v>
      </c>
      <c r="P12" s="18"/>
      <c r="Q12" s="17"/>
      <c r="R12" s="6"/>
      <c r="S12" s="5"/>
      <c r="T12" s="5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0.10000000000000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</sheetData>
  <mergeCells count="8">
    <mergeCell ref="A12:C12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2:E12 F12:O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Deportes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2023-01-05T17:40:34Z</dcterms:modified>
</cp:coreProperties>
</file>