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XII. Movilidad Urbana y Conurbación\"/>
    </mc:Choice>
  </mc:AlternateContent>
  <xr:revisionPtr revIDLastSave="0" documentId="13_ncr:1_{9F557D47-C3B7-4C0A-A577-31D4C4AF6E2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Movilidad " sheetId="1" r:id="rId1"/>
  </sheets>
  <calcPr calcId="191029"/>
</workbook>
</file>

<file path=xl/calcChain.xml><?xml version="1.0" encoding="utf-8"?>
<calcChain xmlns="http://schemas.openxmlformats.org/spreadsheetml/2006/main">
  <c r="M13" i="1" l="1"/>
  <c r="P6" i="1" l="1"/>
  <c r="Q6" i="1" s="1"/>
  <c r="P7" i="1"/>
  <c r="P8" i="1"/>
  <c r="P9" i="1"/>
  <c r="P10" i="1"/>
  <c r="P11" i="1"/>
  <c r="P12" i="1"/>
  <c r="D13" i="1"/>
  <c r="O13" i="1"/>
  <c r="N13" i="1"/>
  <c r="L13" i="1"/>
  <c r="K13" i="1"/>
  <c r="J13" i="1"/>
  <c r="I13" i="1"/>
  <c r="H13" i="1"/>
  <c r="G13" i="1"/>
  <c r="F13" i="1"/>
  <c r="E13" i="1"/>
  <c r="Q12" i="1" l="1"/>
  <c r="Q8" i="1"/>
  <c r="Q10" i="1"/>
  <c r="Q11" i="1"/>
  <c r="Q9" i="1"/>
  <c r="Q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H8" authorId="0" shapeId="0" xr:uid="{00000000-0006-0000-0000-000001000000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https://www.zapopan.gob.mx/wp-content/uploads/2022/05/Justificante_Claudio_DeAngelis_26052022.pdf</t>
        </r>
      </text>
    </comment>
    <comment ref="G9" authorId="0" shapeId="0" xr:uid="{00000000-0006-0000-0000-000002000000}">
      <text>
        <r>
          <rPr>
            <b/>
            <sz val="8"/>
            <color indexed="81"/>
            <rFont val="Century Gothic"/>
            <family val="2"/>
          </rPr>
          <t xml:space="preserve">Justificación Inasistencia: 
</t>
        </r>
        <r>
          <rPr>
            <sz val="8"/>
            <color indexed="81"/>
            <rFont val="Century Gothic"/>
            <family val="2"/>
          </rPr>
          <t>https://www.zapopan.gob.mx/wp-content/uploads/2022/04/Justificante_Movilidad_MelinaAlatorre_07042022.pdf</t>
        </r>
      </text>
    </comment>
    <comment ref="H9" authorId="0" shapeId="0" xr:uid="{00000000-0006-0000-0000-000003000000}">
      <text>
        <r>
          <rPr>
            <b/>
            <sz val="8"/>
            <color indexed="81"/>
            <rFont val="Century Gothic"/>
            <family val="2"/>
          </rPr>
          <t>Justificante Inasistencia:</t>
        </r>
        <r>
          <rPr>
            <sz val="8"/>
            <color indexed="81"/>
            <rFont val="Century Gothic"/>
            <family val="2"/>
          </rPr>
          <t xml:space="preserve">
https://www.zapopan.gob.mx/wp-content/uploads/2022/05/Justificante_Melina_Alatorre_26052022.pdf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9" authorId="0" shapeId="0" xr:uid="{1B3B1B76-8E66-41EC-BBF1-4E748267558C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https://www.zapopan.gob.mx/wp-content/uploads/2022/11/Justificante_Movilidad_Melina_Alatorre_17112022.pdf</t>
        </r>
      </text>
    </comment>
    <comment ref="G10" authorId="0" shapeId="0" xr:uid="{00000000-0006-0000-0000-000004000000}">
      <text>
        <r>
          <rPr>
            <b/>
            <sz val="8"/>
            <color indexed="81"/>
            <rFont val="Century Gothic"/>
            <family val="2"/>
          </rPr>
          <t xml:space="preserve">Justificación Inasistencia:
</t>
        </r>
        <r>
          <rPr>
            <sz val="8"/>
            <color indexed="81"/>
            <rFont val="Century Gothic"/>
            <family val="2"/>
          </rPr>
          <t>https://www.zapopan.gob.mx/wp-content/uploads/2022/04/Justificante_Movilidad_JoseMiguel_07042022.pdf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 shapeId="0" xr:uid="{00000000-0006-0000-0000-000005000000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https://www.zapopan.gob.mx/wp-content/uploads/2022/08/Justificante_Jose_Miguel_Santos_28072022.pdf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0" authorId="0" shapeId="0" xr:uid="{E294D08F-00FD-436D-9A3C-E34E195BDA83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https://www.zapopan.gob.mx/wp-content/uploads/2023/01/Justificante_Movilidad_Jose_Miguel_14122022.pdf</t>
        </r>
      </text>
    </comment>
    <comment ref="F11" authorId="0" shapeId="0" xr:uid="{00000000-0006-0000-0000-000006000000}">
      <text>
        <r>
          <rPr>
            <b/>
            <sz val="8"/>
            <color indexed="81"/>
            <rFont val="Century Gothic"/>
            <family val="2"/>
          </rPr>
          <t>Justificante Inasistencia:
https://www.zapopan.gob.mx/wp-content/uploads/2022/03/Justificante_Movilidad_Alejandro_Puerto_17032022.pdf</t>
        </r>
      </text>
    </comment>
    <comment ref="H12" authorId="0" shapeId="0" xr:uid="{00000000-0006-0000-0000-000007000000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https://www.zapopan.gob.mx/wp-content/uploads/2022/05/Justificante_Jose_Pedro_Kumamoto_26052022.pdf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<sst xmlns="http://schemas.openxmlformats.org/spreadsheetml/2006/main" count="31" uniqueCount="23">
  <si>
    <t>AYUNTAMIENTO DE ZAPOPAN, JALISCO</t>
  </si>
  <si>
    <t>Total de asistencias</t>
  </si>
  <si>
    <t>MC</t>
  </si>
  <si>
    <t>Integrante</t>
  </si>
  <si>
    <t>% TOTAL DE ASISTENCIA POR SESIÓN</t>
  </si>
  <si>
    <t>MORENA</t>
  </si>
  <si>
    <t>Porcentaje de Asistencia por Regidor</t>
  </si>
  <si>
    <t>Emmanuel Alejandro Puerto Covarrubias</t>
  </si>
  <si>
    <t>Presidente</t>
  </si>
  <si>
    <t>José Miguel Santos Zepeda</t>
  </si>
  <si>
    <t>Omar Antonio Borboa Becerra</t>
  </si>
  <si>
    <t>PAN</t>
  </si>
  <si>
    <t>Claudio Alberto De Angelis Martínez</t>
  </si>
  <si>
    <t>José Pedro Kumamoto Aguilar</t>
  </si>
  <si>
    <t>FUTURO</t>
  </si>
  <si>
    <t>CARGO</t>
  </si>
  <si>
    <t>FRACCIÓN PARTIDISTA</t>
  </si>
  <si>
    <t>NOMBRE DE REGIDOR (A)</t>
  </si>
  <si>
    <t>ASISTENCIA</t>
  </si>
  <si>
    <t>ESTADÍSTICA DE ASISTENCIA 2022</t>
  </si>
  <si>
    <t>COMISIÓN COLEGIADA Y PERMANENTE DE MOVILIDAD URBANA Y CONURBACIÓN</t>
  </si>
  <si>
    <t>Melina Alatorre Núñez</t>
  </si>
  <si>
    <t>Iván Ricardo Chávez Gómez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</si>
</sst>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sz val="8"/>
      <color indexed="81"/>
      <name val="Century Gothic"/>
      <family val="2"/>
    </font>
    <font>
      <sz val="8"/>
      <color indexed="81"/>
      <name val="Century Gothic"/>
      <family val="2"/>
    </font>
    <font>
      <sz val="9"/>
      <color indexed="81"/>
      <name val="Tahoma"/>
      <family val="2"/>
    </font>
    <font>
      <b/>
      <sz val="8"/>
      <name val="Century Gothic"/>
      <family val="2"/>
    </font>
    <font>
      <b/>
      <sz val="8"/>
      <color theme="1"/>
      <name val="Century Gothic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0" xfId="0" applyFill="1"/>
    <xf numFmtId="0" fontId="1" fillId="2" borderId="0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Border="1" applyAlignment="1"/>
    <xf numFmtId="0" fontId="0" fillId="2" borderId="0" xfId="0" applyFill="1" applyAlignment="1"/>
    <xf numFmtId="0" fontId="0" fillId="2" borderId="1" xfId="0" applyFill="1" applyBorder="1" applyAlignment="1"/>
    <xf numFmtId="0" fontId="5" fillId="0" borderId="2" xfId="0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" fontId="4" fillId="0" borderId="2" xfId="0" quotePrefix="1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/>
    </xf>
    <xf numFmtId="1" fontId="9" fillId="0" borderId="3" xfId="0" applyNumberFormat="1" applyFont="1" applyFill="1" applyBorder="1" applyAlignment="1">
      <alignment horizontal="center" vertical="center"/>
    </xf>
    <xf numFmtId="1" fontId="9" fillId="3" borderId="2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/>
    <xf numFmtId="0" fontId="11" fillId="2" borderId="0" xfId="0" applyFont="1" applyFill="1" applyAlignment="1"/>
    <xf numFmtId="0" fontId="11" fillId="2" borderId="0" xfId="0" applyFont="1" applyFill="1"/>
    <xf numFmtId="0" fontId="11" fillId="0" borderId="0" xfId="0" applyFont="1"/>
    <xf numFmtId="14" fontId="9" fillId="3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/>
    <xf numFmtId="0" fontId="12" fillId="2" borderId="0" xfId="0" applyFont="1" applyFill="1" applyAlignment="1"/>
    <xf numFmtId="0" fontId="12" fillId="2" borderId="0" xfId="0" applyFont="1" applyFill="1"/>
    <xf numFmtId="0" fontId="12" fillId="0" borderId="0" xfId="0" applyFont="1"/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CCFF"/>
      <color rgb="FFCC00FF"/>
      <color rgb="FFFF99CC"/>
      <color rgb="FFFF66CC"/>
      <color rgb="FFFF33CC"/>
      <color rgb="FFFF00FF"/>
      <color rgb="FF9900CC"/>
      <color rgb="FFCC00CC"/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MOVILIDAD URBANA Y CONURBACIÓN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1F3-4D86-9FF3-F3573CF7313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1F3-4D86-9FF3-F3573CF7313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1F3-4D86-9FF3-F3573CF73137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1F3-4D86-9FF3-F3573CF73137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1F3-4D86-9FF3-F3573CF73137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1F3-4D86-9FF3-F3573CF73137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E1F3-4D86-9FF3-F3573CF73137}"/>
              </c:ext>
            </c:extLst>
          </c:dPt>
          <c:cat>
            <c:strRef>
              <c:f>'Estadística Movilidad '!$A$6:$A$12</c:f>
              <c:strCache>
                <c:ptCount val="7"/>
                <c:pt idx="0">
                  <c:v>Omar Antonio Borboa Becerra</c:v>
                </c:pt>
                <c:pt idx="1">
                  <c:v>Iván Ricardo Chávez Gómez</c:v>
                </c:pt>
                <c:pt idx="2">
                  <c:v>Claudio Alberto De Angelis Martínez</c:v>
                </c:pt>
                <c:pt idx="3">
                  <c:v>Melina Alatorre Núñez</c:v>
                </c:pt>
                <c:pt idx="4">
                  <c:v>José Miguel Santos Zepeda</c:v>
                </c:pt>
                <c:pt idx="5">
                  <c:v>Emmanuel Alejandro Puerto Covarrubias</c:v>
                </c:pt>
                <c:pt idx="6">
                  <c:v>José Pedro Kumamoto Aguilar</c:v>
                </c:pt>
              </c:strCache>
            </c:strRef>
          </c:cat>
          <c:val>
            <c:numRef>
              <c:f>'Estadística Movilidad '!$P$6:$P$12</c:f>
              <c:numCache>
                <c:formatCode>0</c:formatCode>
                <c:ptCount val="7"/>
                <c:pt idx="0">
                  <c:v>12</c:v>
                </c:pt>
                <c:pt idx="1">
                  <c:v>11</c:v>
                </c:pt>
                <c:pt idx="2">
                  <c:v>10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F3-4D86-9FF3-F3573CF73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8888288"/>
        <c:axId val="338374024"/>
      </c:barChart>
      <c:catAx>
        <c:axId val="3388882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38374024"/>
        <c:crosses val="autoZero"/>
        <c:auto val="1"/>
        <c:lblAlgn val="ctr"/>
        <c:lblOffset val="100"/>
        <c:tickLblSkip val="1"/>
        <c:noMultiLvlLbl val="0"/>
      </c:catAx>
      <c:valAx>
        <c:axId val="338374024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38888288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MOVILIDAD URBANA Y CONURBACIÓN</a:t>
            </a:r>
          </a:p>
        </c:rich>
      </c:tx>
      <c:layout>
        <c:manualLayout>
          <c:xMode val="edge"/>
          <c:yMode val="edge"/>
          <c:x val="0.2237945741696081"/>
          <c:y val="3.14512824851166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4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1DB-4824-ACEB-09BD7038B217}"/>
              </c:ext>
            </c:extLst>
          </c:dPt>
          <c:dPt>
            <c:idx val="1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DB-4824-ACEB-09BD7038B217}"/>
              </c:ext>
            </c:extLst>
          </c:dPt>
          <c:dPt>
            <c:idx val="2"/>
            <c:bubble3D val="0"/>
            <c:spPr>
              <a:solidFill>
                <a:schemeClr val="accent1">
                  <a:tint val="8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1DB-4824-ACEB-09BD7038B217}"/>
              </c:ext>
            </c:extLst>
          </c:dPt>
          <c:dPt>
            <c:idx val="3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1DB-4824-ACEB-09BD7038B217}"/>
              </c:ext>
            </c:extLst>
          </c:dPt>
          <c:dPt>
            <c:idx val="4"/>
            <c:bubble3D val="0"/>
            <c:spPr>
              <a:solidFill>
                <a:schemeClr val="accent1">
                  <a:shade val="8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1DB-4824-ACEB-09BD7038B217}"/>
              </c:ext>
            </c:extLst>
          </c:dPt>
          <c:dPt>
            <c:idx val="5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1DB-4824-ACEB-09BD7038B217}"/>
              </c:ext>
            </c:extLst>
          </c:dPt>
          <c:dPt>
            <c:idx val="6"/>
            <c:bubble3D val="0"/>
            <c:spPr>
              <a:solidFill>
                <a:schemeClr val="accent1">
                  <a:shade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1DB-4824-ACEB-09BD7038B217}"/>
              </c:ext>
            </c:extLst>
          </c:dPt>
          <c:cat>
            <c:strRef>
              <c:f>'Estadística Movilidad '!$A$6:$A$12</c:f>
              <c:strCache>
                <c:ptCount val="7"/>
                <c:pt idx="0">
                  <c:v>Omar Antonio Borboa Becerra</c:v>
                </c:pt>
                <c:pt idx="1">
                  <c:v>Iván Ricardo Chávez Gómez</c:v>
                </c:pt>
                <c:pt idx="2">
                  <c:v>Claudio Alberto De Angelis Martínez</c:v>
                </c:pt>
                <c:pt idx="3">
                  <c:v>Melina Alatorre Núñez</c:v>
                </c:pt>
                <c:pt idx="4">
                  <c:v>José Miguel Santos Zepeda</c:v>
                </c:pt>
                <c:pt idx="5">
                  <c:v>Emmanuel Alejandro Puerto Covarrubias</c:v>
                </c:pt>
                <c:pt idx="6">
                  <c:v>José Pedro Kumamoto Aguilar</c:v>
                </c:pt>
              </c:strCache>
            </c:strRef>
          </c:cat>
          <c:val>
            <c:numRef>
              <c:f>'Estadística Movilidad '!$Q$6:$Q$12</c:f>
              <c:numCache>
                <c:formatCode>0</c:formatCode>
                <c:ptCount val="7"/>
                <c:pt idx="0">
                  <c:v>100</c:v>
                </c:pt>
                <c:pt idx="1">
                  <c:v>91.666666666666671</c:v>
                </c:pt>
                <c:pt idx="2">
                  <c:v>83.333333333333329</c:v>
                </c:pt>
                <c:pt idx="3">
                  <c:v>66.666666666666671</c:v>
                </c:pt>
                <c:pt idx="4">
                  <c:v>75</c:v>
                </c:pt>
                <c:pt idx="5">
                  <c:v>83.333333333333329</c:v>
                </c:pt>
                <c:pt idx="6">
                  <c:v>91.666666666666671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1DB-4824-ACEB-09BD7038B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43888886357207901"/>
          <c:h val="0.762006105413204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MOVILIDAD URBANA Y CONURBACIÓN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accent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1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numRef>
              <c:f>'Estadística Movilidad '!$D$5:$O$5</c:f>
              <c:numCache>
                <c:formatCode>m/d/yyyy</c:formatCode>
                <c:ptCount val="12"/>
                <c:pt idx="0">
                  <c:v>44574</c:v>
                </c:pt>
                <c:pt idx="1">
                  <c:v>44613</c:v>
                </c:pt>
                <c:pt idx="2">
                  <c:v>44637</c:v>
                </c:pt>
                <c:pt idx="3">
                  <c:v>44658</c:v>
                </c:pt>
                <c:pt idx="4">
                  <c:v>44707</c:v>
                </c:pt>
                <c:pt idx="5">
                  <c:v>44739</c:v>
                </c:pt>
                <c:pt idx="6">
                  <c:v>44770</c:v>
                </c:pt>
                <c:pt idx="7">
                  <c:v>44795</c:v>
                </c:pt>
                <c:pt idx="8">
                  <c:v>44832</c:v>
                </c:pt>
                <c:pt idx="9">
                  <c:v>44860</c:v>
                </c:pt>
                <c:pt idx="10">
                  <c:v>44882</c:v>
                </c:pt>
                <c:pt idx="11">
                  <c:v>44909</c:v>
                </c:pt>
              </c:numCache>
            </c:numRef>
          </c:cat>
          <c:val>
            <c:numRef>
              <c:f>'Estadística Movilidad '!$D$13:$O$13</c:f>
              <c:numCache>
                <c:formatCode>0</c:formatCode>
                <c:ptCount val="12"/>
                <c:pt idx="0">
                  <c:v>100</c:v>
                </c:pt>
                <c:pt idx="1">
                  <c:v>85.714285714285708</c:v>
                </c:pt>
                <c:pt idx="2">
                  <c:v>85.714285714285708</c:v>
                </c:pt>
                <c:pt idx="3">
                  <c:v>71.428571428571431</c:v>
                </c:pt>
                <c:pt idx="4">
                  <c:v>57.142857142857139</c:v>
                </c:pt>
                <c:pt idx="5">
                  <c:v>71.428571428571431</c:v>
                </c:pt>
                <c:pt idx="6">
                  <c:v>85.714285714285708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71.428571428571431</c:v>
                </c:pt>
                <c:pt idx="11">
                  <c:v>85.714285714285708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7-4C2B-97CD-4F4365C17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38375200"/>
        <c:axId val="338375592"/>
        <c:axId val="0"/>
      </c:bar3DChart>
      <c:catAx>
        <c:axId val="338375200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38375592"/>
        <c:crosses val="autoZero"/>
        <c:auto val="0"/>
        <c:lblAlgn val="ctr"/>
        <c:lblOffset val="100"/>
        <c:noMultiLvlLbl val="0"/>
      </c:catAx>
      <c:valAx>
        <c:axId val="338375592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3837520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43393</xdr:colOff>
      <xdr:row>14</xdr:row>
      <xdr:rowOff>19050</xdr:rowOff>
    </xdr:from>
    <xdr:to>
      <xdr:col>15</xdr:col>
      <xdr:colOff>1371600</xdr:colOff>
      <xdr:row>33</xdr:row>
      <xdr:rowOff>8466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2409825</xdr:colOff>
      <xdr:row>13</xdr:row>
      <xdr:rowOff>240507</xdr:rowOff>
    </xdr:from>
    <xdr:to>
      <xdr:col>8</xdr:col>
      <xdr:colOff>38100</xdr:colOff>
      <xdr:row>32</xdr:row>
      <xdr:rowOff>180975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285750</xdr:colOff>
      <xdr:row>34</xdr:row>
      <xdr:rowOff>10583</xdr:rowOff>
    </xdr:from>
    <xdr:to>
      <xdr:col>12</xdr:col>
      <xdr:colOff>742950</xdr:colOff>
      <xdr:row>62</xdr:row>
      <xdr:rowOff>14551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746131</xdr:colOff>
      <xdr:row>0</xdr:row>
      <xdr:rowOff>80433</xdr:rowOff>
    </xdr:from>
    <xdr:to>
      <xdr:col>0</xdr:col>
      <xdr:colOff>1462092</xdr:colOff>
      <xdr:row>2</xdr:row>
      <xdr:rowOff>228600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131" y="80433"/>
          <a:ext cx="715961" cy="776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279406</xdr:colOff>
      <xdr:row>0</xdr:row>
      <xdr:rowOff>61383</xdr:rowOff>
    </xdr:from>
    <xdr:to>
      <xdr:col>16</xdr:col>
      <xdr:colOff>995367</xdr:colOff>
      <xdr:row>2</xdr:row>
      <xdr:rowOff>209550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6181" y="61383"/>
          <a:ext cx="715961" cy="776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3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2.85546875" customWidth="1"/>
    <col min="2" max="3" width="12.7109375" customWidth="1"/>
    <col min="4" max="15" width="13.7109375" customWidth="1"/>
    <col min="16" max="18" width="18.7109375" customWidth="1"/>
    <col min="19" max="19" width="20.7109375" customWidth="1"/>
  </cols>
  <sheetData>
    <row r="1" spans="1:30" ht="24.95" customHeight="1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4"/>
      <c r="U1" s="5"/>
      <c r="V1" s="5"/>
      <c r="W1" s="5"/>
      <c r="X1" s="3"/>
      <c r="Y1" s="3"/>
      <c r="Z1" s="3"/>
      <c r="AA1" s="3"/>
      <c r="AB1" s="3"/>
      <c r="AC1" s="3"/>
      <c r="AD1" s="3"/>
    </row>
    <row r="2" spans="1:30" ht="24.95" customHeight="1" x14ac:dyDescent="0.25">
      <c r="A2" s="31" t="s">
        <v>19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4"/>
      <c r="U2" s="5"/>
      <c r="V2" s="5"/>
      <c r="W2" s="5"/>
      <c r="X2" s="3"/>
      <c r="Y2" s="3"/>
      <c r="Z2" s="3"/>
      <c r="AA2" s="3"/>
      <c r="AB2" s="3"/>
      <c r="AC2" s="3"/>
      <c r="AD2" s="3"/>
    </row>
    <row r="3" spans="1:30" ht="24.95" customHeight="1" x14ac:dyDescent="0.25">
      <c r="A3" s="32" t="s">
        <v>20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4"/>
      <c r="U3" s="5"/>
      <c r="V3" s="5"/>
      <c r="W3" s="5"/>
      <c r="X3" s="3"/>
      <c r="Y3" s="3"/>
      <c r="Z3" s="3"/>
      <c r="AA3" s="3"/>
      <c r="AB3" s="3"/>
      <c r="AC3" s="3"/>
      <c r="AD3" s="3"/>
    </row>
    <row r="4" spans="1:30" s="20" customFormat="1" ht="30" customHeight="1" x14ac:dyDescent="0.2">
      <c r="A4" s="35" t="s">
        <v>17</v>
      </c>
      <c r="B4" s="33" t="s">
        <v>15</v>
      </c>
      <c r="C4" s="33" t="s">
        <v>16</v>
      </c>
      <c r="D4" s="36" t="s">
        <v>18</v>
      </c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16"/>
      <c r="S4" s="16"/>
      <c r="T4" s="17"/>
      <c r="U4" s="18"/>
      <c r="V4" s="18"/>
      <c r="W4" s="18"/>
      <c r="X4" s="19"/>
      <c r="Y4" s="19"/>
      <c r="Z4" s="19"/>
      <c r="AA4" s="19"/>
      <c r="AB4" s="19"/>
      <c r="AC4" s="19"/>
      <c r="AD4" s="19"/>
    </row>
    <row r="5" spans="1:30" s="20" customFormat="1" ht="30" customHeight="1" x14ac:dyDescent="0.2">
      <c r="A5" s="35"/>
      <c r="B5" s="34"/>
      <c r="C5" s="34"/>
      <c r="D5" s="21">
        <v>44574</v>
      </c>
      <c r="E5" s="21">
        <v>44613</v>
      </c>
      <c r="F5" s="21">
        <v>44637</v>
      </c>
      <c r="G5" s="21">
        <v>44658</v>
      </c>
      <c r="H5" s="21">
        <v>44707</v>
      </c>
      <c r="I5" s="21">
        <v>44739</v>
      </c>
      <c r="J5" s="21">
        <v>44770</v>
      </c>
      <c r="K5" s="21">
        <v>44795</v>
      </c>
      <c r="L5" s="21">
        <v>44832</v>
      </c>
      <c r="M5" s="21">
        <v>44860</v>
      </c>
      <c r="N5" s="21">
        <v>44882</v>
      </c>
      <c r="O5" s="21">
        <v>44909</v>
      </c>
      <c r="P5" s="22" t="s">
        <v>1</v>
      </c>
      <c r="Q5" s="22" t="s">
        <v>6</v>
      </c>
      <c r="R5" s="17"/>
      <c r="S5" s="18"/>
      <c r="T5" s="18"/>
      <c r="U5" s="18"/>
      <c r="V5" s="19"/>
      <c r="W5" s="19"/>
      <c r="X5" s="19"/>
      <c r="Y5" s="19"/>
      <c r="Z5" s="19"/>
      <c r="AA5" s="19"/>
      <c r="AB5" s="19"/>
    </row>
    <row r="6" spans="1:30" s="1" customFormat="1" ht="32.1" customHeight="1" x14ac:dyDescent="0.25">
      <c r="A6" s="7" t="s">
        <v>10</v>
      </c>
      <c r="B6" s="8" t="s">
        <v>8</v>
      </c>
      <c r="C6" s="9" t="s">
        <v>11</v>
      </c>
      <c r="D6" s="10">
        <v>1</v>
      </c>
      <c r="E6" s="10">
        <v>1</v>
      </c>
      <c r="F6" s="10">
        <v>1</v>
      </c>
      <c r="G6" s="10">
        <v>1</v>
      </c>
      <c r="H6" s="10">
        <v>1</v>
      </c>
      <c r="I6" s="10">
        <v>1</v>
      </c>
      <c r="J6" s="10">
        <v>1</v>
      </c>
      <c r="K6" s="10">
        <v>1</v>
      </c>
      <c r="L6" s="10">
        <v>1</v>
      </c>
      <c r="M6" s="10">
        <v>1</v>
      </c>
      <c r="N6" s="10">
        <v>1</v>
      </c>
      <c r="O6" s="10">
        <v>1</v>
      </c>
      <c r="P6" s="13">
        <f>SUM(D6:O6)</f>
        <v>12</v>
      </c>
      <c r="Q6" s="14">
        <f t="shared" ref="Q6:Q12" si="0">(P6*100)/($P$6)</f>
        <v>100</v>
      </c>
      <c r="R6" s="6"/>
      <c r="S6" s="5"/>
      <c r="T6" s="5"/>
      <c r="U6" s="5"/>
      <c r="V6" s="3"/>
      <c r="W6" s="3"/>
      <c r="X6" s="3"/>
      <c r="Y6" s="3"/>
      <c r="Z6" s="3"/>
      <c r="AA6" s="3"/>
      <c r="AB6" s="3"/>
    </row>
    <row r="7" spans="1:30" s="1" customFormat="1" ht="32.1" customHeight="1" x14ac:dyDescent="0.25">
      <c r="A7" s="7" t="s">
        <v>22</v>
      </c>
      <c r="B7" s="8" t="s">
        <v>3</v>
      </c>
      <c r="C7" s="9" t="s">
        <v>2</v>
      </c>
      <c r="D7" s="11">
        <v>1</v>
      </c>
      <c r="E7" s="11">
        <v>1</v>
      </c>
      <c r="F7" s="11">
        <v>1</v>
      </c>
      <c r="G7" s="11">
        <v>1</v>
      </c>
      <c r="H7" s="11">
        <v>1</v>
      </c>
      <c r="I7" s="11">
        <v>1</v>
      </c>
      <c r="J7" s="11">
        <v>1</v>
      </c>
      <c r="K7" s="11">
        <v>1</v>
      </c>
      <c r="L7" s="11">
        <v>1</v>
      </c>
      <c r="M7" s="11">
        <v>1</v>
      </c>
      <c r="N7" s="11">
        <v>0</v>
      </c>
      <c r="O7" s="11">
        <v>1</v>
      </c>
      <c r="P7" s="13">
        <f t="shared" ref="P7:P12" si="1">SUM(D7:O7)</f>
        <v>11</v>
      </c>
      <c r="Q7" s="14">
        <f t="shared" si="0"/>
        <v>91.666666666666671</v>
      </c>
      <c r="R7" s="6"/>
      <c r="S7" s="5"/>
      <c r="T7" s="5"/>
      <c r="U7" s="5"/>
      <c r="V7" s="3"/>
      <c r="W7" s="3"/>
      <c r="X7" s="3"/>
      <c r="Y7" s="3"/>
      <c r="Z7" s="3"/>
      <c r="AA7" s="3"/>
      <c r="AB7" s="3"/>
    </row>
    <row r="8" spans="1:30" s="1" customFormat="1" ht="32.1" customHeight="1" x14ac:dyDescent="0.25">
      <c r="A8" s="7" t="s">
        <v>12</v>
      </c>
      <c r="B8" s="8" t="s">
        <v>3</v>
      </c>
      <c r="C8" s="9" t="s">
        <v>2</v>
      </c>
      <c r="D8" s="11">
        <v>1</v>
      </c>
      <c r="E8" s="11">
        <v>0</v>
      </c>
      <c r="F8" s="11">
        <v>1</v>
      </c>
      <c r="G8" s="11">
        <v>1</v>
      </c>
      <c r="H8" s="12">
        <v>0</v>
      </c>
      <c r="I8" s="11">
        <v>1</v>
      </c>
      <c r="J8" s="11">
        <v>1</v>
      </c>
      <c r="K8" s="11">
        <v>1</v>
      </c>
      <c r="L8" s="11">
        <v>1</v>
      </c>
      <c r="M8" s="11">
        <v>1</v>
      </c>
      <c r="N8" s="11">
        <v>1</v>
      </c>
      <c r="O8" s="11">
        <v>1</v>
      </c>
      <c r="P8" s="13">
        <f t="shared" si="1"/>
        <v>10</v>
      </c>
      <c r="Q8" s="14">
        <f t="shared" si="0"/>
        <v>83.333333333333329</v>
      </c>
      <c r="R8" s="6"/>
      <c r="S8" s="5"/>
      <c r="T8" s="5"/>
      <c r="U8" s="5"/>
      <c r="V8" s="3"/>
      <c r="W8" s="3"/>
      <c r="X8" s="3"/>
      <c r="Y8" s="3"/>
      <c r="Z8" s="3"/>
      <c r="AA8" s="3"/>
      <c r="AB8" s="3"/>
    </row>
    <row r="9" spans="1:30" s="1" customFormat="1" ht="32.1" customHeight="1" x14ac:dyDescent="0.25">
      <c r="A9" s="7" t="s">
        <v>21</v>
      </c>
      <c r="B9" s="8" t="s">
        <v>3</v>
      </c>
      <c r="C9" s="9" t="s">
        <v>2</v>
      </c>
      <c r="D9" s="11">
        <v>1</v>
      </c>
      <c r="E9" s="11">
        <v>1</v>
      </c>
      <c r="F9" s="11">
        <v>1</v>
      </c>
      <c r="G9" s="11">
        <v>0</v>
      </c>
      <c r="H9" s="12">
        <v>0</v>
      </c>
      <c r="I9" s="11">
        <v>0</v>
      </c>
      <c r="J9" s="11">
        <v>1</v>
      </c>
      <c r="K9" s="11">
        <v>1</v>
      </c>
      <c r="L9" s="11">
        <v>1</v>
      </c>
      <c r="M9" s="11">
        <v>1</v>
      </c>
      <c r="N9" s="11">
        <v>0</v>
      </c>
      <c r="O9" s="11">
        <v>1</v>
      </c>
      <c r="P9" s="13">
        <f t="shared" si="1"/>
        <v>8</v>
      </c>
      <c r="Q9" s="14">
        <f t="shared" si="0"/>
        <v>66.666666666666671</v>
      </c>
      <c r="R9" s="6"/>
      <c r="S9" s="5"/>
      <c r="T9" s="5"/>
      <c r="U9" s="5"/>
      <c r="V9" s="3"/>
      <c r="W9" s="3"/>
      <c r="X9" s="3"/>
      <c r="Y9" s="3"/>
      <c r="Z9" s="3"/>
      <c r="AA9" s="3"/>
      <c r="AB9" s="3"/>
    </row>
    <row r="10" spans="1:30" s="1" customFormat="1" ht="32.1" customHeight="1" x14ac:dyDescent="0.25">
      <c r="A10" s="7" t="s">
        <v>9</v>
      </c>
      <c r="B10" s="8" t="s">
        <v>3</v>
      </c>
      <c r="C10" s="9" t="s">
        <v>2</v>
      </c>
      <c r="D10" s="11">
        <v>1</v>
      </c>
      <c r="E10" s="11">
        <v>1</v>
      </c>
      <c r="F10" s="11">
        <v>1</v>
      </c>
      <c r="G10" s="11">
        <v>0</v>
      </c>
      <c r="H10" s="11">
        <v>1</v>
      </c>
      <c r="I10" s="11">
        <v>1</v>
      </c>
      <c r="J10" s="11">
        <v>0</v>
      </c>
      <c r="K10" s="11">
        <v>1</v>
      </c>
      <c r="L10" s="11">
        <v>1</v>
      </c>
      <c r="M10" s="11">
        <v>1</v>
      </c>
      <c r="N10" s="11">
        <v>1</v>
      </c>
      <c r="O10" s="11">
        <v>0</v>
      </c>
      <c r="P10" s="13">
        <f t="shared" si="1"/>
        <v>9</v>
      </c>
      <c r="Q10" s="14">
        <f t="shared" si="0"/>
        <v>75</v>
      </c>
      <c r="R10" s="6"/>
      <c r="S10" s="5"/>
      <c r="T10" s="5"/>
      <c r="U10" s="5"/>
      <c r="V10" s="3"/>
      <c r="W10" s="3"/>
      <c r="X10" s="3"/>
      <c r="Y10" s="3"/>
      <c r="Z10" s="3"/>
      <c r="AA10" s="3"/>
      <c r="AB10" s="3"/>
    </row>
    <row r="11" spans="1:30" s="1" customFormat="1" ht="32.1" customHeight="1" x14ac:dyDescent="0.25">
      <c r="A11" s="7" t="s">
        <v>7</v>
      </c>
      <c r="B11" s="8" t="s">
        <v>3</v>
      </c>
      <c r="C11" s="9" t="s">
        <v>5</v>
      </c>
      <c r="D11" s="11">
        <v>1</v>
      </c>
      <c r="E11" s="11">
        <v>1</v>
      </c>
      <c r="F11" s="11">
        <v>0</v>
      </c>
      <c r="G11" s="11">
        <v>1</v>
      </c>
      <c r="H11" s="11">
        <v>1</v>
      </c>
      <c r="I11" s="11">
        <v>0</v>
      </c>
      <c r="J11" s="11">
        <v>1</v>
      </c>
      <c r="K11" s="11">
        <v>1</v>
      </c>
      <c r="L11" s="11">
        <v>1</v>
      </c>
      <c r="M11" s="11">
        <v>1</v>
      </c>
      <c r="N11" s="11">
        <v>1</v>
      </c>
      <c r="O11" s="11">
        <v>1</v>
      </c>
      <c r="P11" s="13">
        <f t="shared" si="1"/>
        <v>10</v>
      </c>
      <c r="Q11" s="14">
        <f t="shared" si="0"/>
        <v>83.333333333333329</v>
      </c>
      <c r="R11" s="6"/>
      <c r="S11" s="5"/>
      <c r="T11" s="5"/>
      <c r="U11" s="5"/>
      <c r="V11" s="3"/>
      <c r="W11" s="3"/>
      <c r="X11" s="3"/>
      <c r="Y11" s="3"/>
      <c r="Z11" s="3"/>
      <c r="AA11" s="3"/>
      <c r="AB11" s="3"/>
    </row>
    <row r="12" spans="1:30" s="1" customFormat="1" ht="32.1" customHeight="1" x14ac:dyDescent="0.25">
      <c r="A12" s="7" t="s">
        <v>13</v>
      </c>
      <c r="B12" s="8" t="s">
        <v>3</v>
      </c>
      <c r="C12" s="9" t="s">
        <v>14</v>
      </c>
      <c r="D12" s="11">
        <v>1</v>
      </c>
      <c r="E12" s="11">
        <v>1</v>
      </c>
      <c r="F12" s="11">
        <v>1</v>
      </c>
      <c r="G12" s="11">
        <v>1</v>
      </c>
      <c r="H12" s="11">
        <v>0</v>
      </c>
      <c r="I12" s="11">
        <v>1</v>
      </c>
      <c r="J12" s="11">
        <v>1</v>
      </c>
      <c r="K12" s="11">
        <v>1</v>
      </c>
      <c r="L12" s="11">
        <v>1</v>
      </c>
      <c r="M12" s="11">
        <v>1</v>
      </c>
      <c r="N12" s="11">
        <v>1</v>
      </c>
      <c r="O12" s="11">
        <v>1</v>
      </c>
      <c r="P12" s="13">
        <f t="shared" si="1"/>
        <v>11</v>
      </c>
      <c r="Q12" s="14">
        <f t="shared" si="0"/>
        <v>91.666666666666671</v>
      </c>
      <c r="R12" s="6"/>
      <c r="S12" s="5"/>
      <c r="T12" s="5"/>
      <c r="U12" s="5"/>
      <c r="V12" s="3"/>
      <c r="W12" s="3"/>
      <c r="X12" s="3"/>
      <c r="Y12" s="3"/>
      <c r="Z12" s="3"/>
      <c r="AA12" s="3"/>
      <c r="AB12" s="3"/>
    </row>
    <row r="13" spans="1:30" s="27" customFormat="1" ht="24.95" customHeight="1" x14ac:dyDescent="0.25">
      <c r="A13" s="28" t="s">
        <v>4</v>
      </c>
      <c r="B13" s="29"/>
      <c r="C13" s="30"/>
      <c r="D13" s="15">
        <f>SUM(D6:D12)/7*100</f>
        <v>100</v>
      </c>
      <c r="E13" s="15">
        <f t="shared" ref="E13:O13" si="2">SUM(E6:E12)/7*100</f>
        <v>85.714285714285708</v>
      </c>
      <c r="F13" s="15">
        <f t="shared" si="2"/>
        <v>85.714285714285708</v>
      </c>
      <c r="G13" s="15">
        <f t="shared" si="2"/>
        <v>71.428571428571431</v>
      </c>
      <c r="H13" s="15">
        <f t="shared" si="2"/>
        <v>57.142857142857139</v>
      </c>
      <c r="I13" s="15">
        <f t="shared" si="2"/>
        <v>71.428571428571431</v>
      </c>
      <c r="J13" s="15">
        <f t="shared" si="2"/>
        <v>85.714285714285708</v>
      </c>
      <c r="K13" s="15">
        <f t="shared" si="2"/>
        <v>100</v>
      </c>
      <c r="L13" s="15">
        <f t="shared" si="2"/>
        <v>100</v>
      </c>
      <c r="M13" s="15">
        <f>SUM(M6:M12)/7*100</f>
        <v>100</v>
      </c>
      <c r="N13" s="15">
        <f t="shared" si="2"/>
        <v>71.428571428571431</v>
      </c>
      <c r="O13" s="15">
        <f t="shared" si="2"/>
        <v>85.714285714285708</v>
      </c>
      <c r="P13" s="23"/>
      <c r="Q13" s="15"/>
      <c r="R13" s="24"/>
      <c r="S13" s="25"/>
      <c r="T13" s="25"/>
      <c r="U13" s="25"/>
      <c r="V13" s="26"/>
      <c r="W13" s="26"/>
      <c r="X13" s="26"/>
      <c r="Y13" s="26"/>
      <c r="Z13" s="26"/>
      <c r="AA13" s="26"/>
      <c r="AB13" s="26"/>
    </row>
    <row r="14" spans="1:30" ht="20.100000000000001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3"/>
      <c r="Y14" s="3"/>
      <c r="Z14" s="3"/>
      <c r="AA14" s="3"/>
      <c r="AB14" s="3"/>
      <c r="AC14" s="3"/>
      <c r="AD14" s="3"/>
    </row>
    <row r="15" spans="1:30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3"/>
      <c r="Y15" s="3"/>
      <c r="Z15" s="3"/>
      <c r="AA15" s="3"/>
      <c r="AB15" s="3"/>
      <c r="AC15" s="3"/>
      <c r="AD15" s="3"/>
    </row>
    <row r="16" spans="1:30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3"/>
      <c r="Y16" s="3"/>
      <c r="Z16" s="3"/>
      <c r="AA16" s="3"/>
      <c r="AB16" s="3"/>
      <c r="AC16" s="3"/>
      <c r="AD16" s="3"/>
    </row>
    <row r="17" spans="1:3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3"/>
      <c r="Y17" s="3"/>
      <c r="Z17" s="3"/>
      <c r="AA17" s="3"/>
      <c r="AB17" s="3"/>
      <c r="AC17" s="3"/>
      <c r="AD17" s="3"/>
    </row>
    <row r="18" spans="1:3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3"/>
      <c r="Y18" s="3"/>
      <c r="Z18" s="3"/>
      <c r="AA18" s="3"/>
      <c r="AB18" s="3"/>
      <c r="AC18" s="3"/>
      <c r="AD18" s="3"/>
    </row>
    <row r="19" spans="1:30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3"/>
      <c r="Y19" s="3"/>
      <c r="Z19" s="3"/>
      <c r="AA19" s="3"/>
      <c r="AB19" s="3"/>
      <c r="AC19" s="3"/>
      <c r="AD19" s="3"/>
    </row>
    <row r="20" spans="1:3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3"/>
      <c r="Y20" s="3"/>
      <c r="Z20" s="3"/>
      <c r="AA20" s="3"/>
      <c r="AB20" s="3"/>
      <c r="AC20" s="3"/>
      <c r="AD20" s="3"/>
    </row>
    <row r="21" spans="1:3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3"/>
      <c r="Y21" s="3"/>
      <c r="Z21" s="3"/>
      <c r="AA21" s="3"/>
      <c r="AB21" s="3"/>
      <c r="AC21" s="3"/>
      <c r="AD21" s="3"/>
    </row>
    <row r="22" spans="1:3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3"/>
      <c r="Y22" s="3"/>
      <c r="Z22" s="3"/>
      <c r="AA22" s="3"/>
      <c r="AB22" s="3"/>
      <c r="AC22" s="3"/>
      <c r="AD22" s="3"/>
    </row>
    <row r="23" spans="1:3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3"/>
      <c r="Y23" s="3"/>
      <c r="Z23" s="3"/>
      <c r="AA23" s="3"/>
      <c r="AB23" s="3"/>
      <c r="AC23" s="3"/>
      <c r="AD23" s="3"/>
    </row>
    <row r="24" spans="1:3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3"/>
      <c r="Y24" s="3"/>
      <c r="Z24" s="3"/>
      <c r="AA24" s="3"/>
      <c r="AB24" s="3"/>
      <c r="AC24" s="3"/>
      <c r="AD24" s="3"/>
    </row>
    <row r="25" spans="1:3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3"/>
      <c r="Y25" s="3"/>
      <c r="Z25" s="3"/>
      <c r="AA25" s="3"/>
      <c r="AB25" s="3"/>
      <c r="AC25" s="3"/>
      <c r="AD25" s="3"/>
    </row>
    <row r="26" spans="1:3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3"/>
      <c r="Y26" s="3"/>
      <c r="Z26" s="3"/>
      <c r="AA26" s="3"/>
      <c r="AB26" s="3"/>
      <c r="AC26" s="3"/>
      <c r="AD26" s="3"/>
    </row>
    <row r="27" spans="1:3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3"/>
      <c r="Y27" s="3"/>
      <c r="Z27" s="3"/>
      <c r="AA27" s="3"/>
      <c r="AB27" s="3"/>
      <c r="AC27" s="3"/>
      <c r="AD27" s="3"/>
    </row>
    <row r="28" spans="1:3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3"/>
      <c r="Y28" s="3"/>
      <c r="Z28" s="3"/>
      <c r="AA28" s="3"/>
      <c r="AB28" s="3"/>
      <c r="AC28" s="3"/>
      <c r="AD28" s="3"/>
    </row>
    <row r="29" spans="1:3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3"/>
      <c r="Y29" s="3"/>
      <c r="Z29" s="3"/>
      <c r="AA29" s="3"/>
      <c r="AB29" s="3"/>
      <c r="AC29" s="3"/>
      <c r="AD29" s="3"/>
    </row>
    <row r="30" spans="1:3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3"/>
      <c r="Y30" s="3"/>
      <c r="Z30" s="3"/>
      <c r="AA30" s="3"/>
      <c r="AB30" s="3"/>
      <c r="AC30" s="3"/>
      <c r="AD30" s="3"/>
    </row>
    <row r="31" spans="1:3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3"/>
      <c r="Y31" s="3"/>
      <c r="Z31" s="3"/>
      <c r="AA31" s="3"/>
      <c r="AB31" s="3"/>
      <c r="AC31" s="3"/>
      <c r="AD31" s="3"/>
    </row>
    <row r="32" spans="1:3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3"/>
      <c r="Y32" s="3"/>
      <c r="Z32" s="3"/>
      <c r="AA32" s="3"/>
      <c r="AB32" s="3"/>
      <c r="AC32" s="3"/>
      <c r="AD32" s="3"/>
    </row>
    <row r="33" spans="1:3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3"/>
      <c r="Y33" s="3"/>
      <c r="Z33" s="3"/>
      <c r="AA33" s="3"/>
      <c r="AB33" s="3"/>
      <c r="AC33" s="3"/>
      <c r="AD33" s="3"/>
    </row>
    <row r="34" spans="1:3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3"/>
      <c r="Y34" s="3"/>
      <c r="Z34" s="3"/>
      <c r="AA34" s="3"/>
      <c r="AB34" s="3"/>
      <c r="AC34" s="3"/>
      <c r="AD34" s="3"/>
    </row>
    <row r="35" spans="1:3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3"/>
      <c r="Y35" s="3"/>
      <c r="Z35" s="3"/>
      <c r="AA35" s="3"/>
      <c r="AB35" s="3"/>
      <c r="AC35" s="3"/>
      <c r="AD35" s="3"/>
    </row>
    <row r="36" spans="1:3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3"/>
      <c r="Y36" s="3"/>
      <c r="Z36" s="3"/>
      <c r="AA36" s="3"/>
      <c r="AB36" s="3"/>
      <c r="AC36" s="3"/>
      <c r="AD36" s="3"/>
    </row>
    <row r="37" spans="1:3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3"/>
      <c r="Y37" s="3"/>
      <c r="Z37" s="3"/>
      <c r="AA37" s="3"/>
      <c r="AB37" s="3"/>
      <c r="AC37" s="3"/>
      <c r="AD37" s="3"/>
    </row>
    <row r="38" spans="1:3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3"/>
      <c r="Y38" s="3"/>
      <c r="Z38" s="3"/>
      <c r="AA38" s="3"/>
      <c r="AB38" s="3"/>
      <c r="AC38" s="3"/>
      <c r="AD38" s="3"/>
    </row>
    <row r="39" spans="1:3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3"/>
      <c r="Y39" s="3"/>
      <c r="Z39" s="3"/>
      <c r="AA39" s="3"/>
      <c r="AB39" s="3"/>
      <c r="AC39" s="3"/>
      <c r="AD39" s="3"/>
    </row>
    <row r="40" spans="1:3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3"/>
      <c r="Y40" s="3"/>
      <c r="Z40" s="3"/>
      <c r="AA40" s="3"/>
      <c r="AB40" s="3"/>
      <c r="AC40" s="3"/>
      <c r="AD40" s="3"/>
    </row>
    <row r="41" spans="1:3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3"/>
      <c r="Y41" s="3"/>
      <c r="Z41" s="3"/>
      <c r="AA41" s="3"/>
      <c r="AB41" s="3"/>
      <c r="AC41" s="3"/>
      <c r="AD41" s="3"/>
    </row>
    <row r="42" spans="1:30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3"/>
      <c r="Y42" s="3"/>
      <c r="Z42" s="3"/>
      <c r="AA42" s="3"/>
      <c r="AB42" s="3"/>
      <c r="AC42" s="3"/>
      <c r="AD42" s="3"/>
    </row>
    <row r="43" spans="1:30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3"/>
      <c r="Y43" s="3"/>
      <c r="Z43" s="3"/>
      <c r="AA43" s="3"/>
      <c r="AB43" s="3"/>
      <c r="AC43" s="3"/>
      <c r="AD43" s="3"/>
    </row>
    <row r="44" spans="1:3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3"/>
      <c r="Y44" s="3"/>
      <c r="Z44" s="3"/>
      <c r="AA44" s="3"/>
      <c r="AB44" s="3"/>
      <c r="AC44" s="3"/>
      <c r="AD44" s="3"/>
    </row>
    <row r="45" spans="1:3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3"/>
      <c r="Y45" s="3"/>
      <c r="Z45" s="3"/>
      <c r="AA45" s="3"/>
      <c r="AB45" s="3"/>
      <c r="AC45" s="3"/>
      <c r="AD45" s="3"/>
    </row>
    <row r="46" spans="1:3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3"/>
      <c r="Y46" s="3"/>
      <c r="Z46" s="3"/>
      <c r="AA46" s="3"/>
      <c r="AB46" s="3"/>
      <c r="AC46" s="3"/>
      <c r="AD46" s="3"/>
    </row>
    <row r="47" spans="1:3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3"/>
      <c r="Y47" s="3"/>
      <c r="Z47" s="3"/>
      <c r="AA47" s="3"/>
      <c r="AB47" s="3"/>
      <c r="AC47" s="3"/>
      <c r="AD47" s="3"/>
    </row>
    <row r="48" spans="1:3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3"/>
      <c r="Y48" s="3"/>
      <c r="Z48" s="3"/>
      <c r="AA48" s="3"/>
      <c r="AB48" s="3"/>
      <c r="AC48" s="3"/>
      <c r="AD48" s="3"/>
    </row>
    <row r="49" spans="1:3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3"/>
      <c r="Y49" s="3"/>
      <c r="Z49" s="3"/>
      <c r="AA49" s="3"/>
      <c r="AB49" s="3"/>
      <c r="AC49" s="3"/>
      <c r="AD49" s="3"/>
    </row>
    <row r="50" spans="1:3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3"/>
      <c r="Y50" s="3"/>
      <c r="Z50" s="3"/>
      <c r="AA50" s="3"/>
      <c r="AB50" s="3"/>
      <c r="AC50" s="3"/>
      <c r="AD50" s="3"/>
    </row>
    <row r="51" spans="1:3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3"/>
      <c r="Y51" s="3"/>
      <c r="Z51" s="3"/>
      <c r="AA51" s="3"/>
      <c r="AB51" s="3"/>
      <c r="AC51" s="3"/>
      <c r="AD51" s="3"/>
    </row>
    <row r="52" spans="1:3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3"/>
      <c r="Y52" s="3"/>
      <c r="Z52" s="3"/>
      <c r="AA52" s="3"/>
      <c r="AB52" s="3"/>
      <c r="AC52" s="3"/>
      <c r="AD52" s="3"/>
    </row>
    <row r="53" spans="1:3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3"/>
      <c r="Y53" s="3"/>
      <c r="Z53" s="3"/>
      <c r="AA53" s="3"/>
      <c r="AB53" s="3"/>
      <c r="AC53" s="3"/>
      <c r="AD53" s="3"/>
    </row>
    <row r="54" spans="1:30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3"/>
      <c r="Y54" s="3"/>
      <c r="Z54" s="3"/>
      <c r="AA54" s="3"/>
      <c r="AB54" s="3"/>
      <c r="AC54" s="3"/>
      <c r="AD54" s="3"/>
    </row>
    <row r="55" spans="1:30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3"/>
      <c r="Y55" s="3"/>
      <c r="Z55" s="3"/>
      <c r="AA55" s="3"/>
      <c r="AB55" s="3"/>
      <c r="AC55" s="3"/>
      <c r="AD55" s="3"/>
    </row>
    <row r="56" spans="1:30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3"/>
      <c r="Y56" s="3"/>
      <c r="Z56" s="3"/>
      <c r="AA56" s="3"/>
      <c r="AB56" s="3"/>
      <c r="AC56" s="3"/>
      <c r="AD56" s="3"/>
    </row>
    <row r="57" spans="1:3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3"/>
      <c r="Y57" s="3"/>
      <c r="Z57" s="3"/>
      <c r="AA57" s="3"/>
      <c r="AB57" s="3"/>
      <c r="AC57" s="3"/>
      <c r="AD57" s="3"/>
    </row>
    <row r="58" spans="1:3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3"/>
      <c r="Y58" s="3"/>
      <c r="Z58" s="3"/>
      <c r="AA58" s="3"/>
      <c r="AB58" s="3"/>
      <c r="AC58" s="3"/>
      <c r="AD58" s="3"/>
    </row>
    <row r="59" spans="1:3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3"/>
      <c r="Y59" s="3"/>
      <c r="Z59" s="3"/>
      <c r="AA59" s="3"/>
      <c r="AB59" s="3"/>
      <c r="AC59" s="3"/>
      <c r="AD59" s="3"/>
    </row>
    <row r="60" spans="1:3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3"/>
      <c r="Y60" s="3"/>
      <c r="Z60" s="3"/>
      <c r="AA60" s="3"/>
      <c r="AB60" s="3"/>
      <c r="AC60" s="3"/>
      <c r="AD60" s="3"/>
    </row>
    <row r="61" spans="1:3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3"/>
      <c r="Y61" s="3"/>
      <c r="Z61" s="3"/>
      <c r="AA61" s="3"/>
      <c r="AB61" s="3"/>
      <c r="AC61" s="3"/>
      <c r="AD61" s="3"/>
    </row>
    <row r="62" spans="1:3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3"/>
      <c r="Y62" s="3"/>
      <c r="Z62" s="3"/>
      <c r="AA62" s="3"/>
      <c r="AB62" s="3"/>
      <c r="AC62" s="3"/>
      <c r="AD62" s="3"/>
    </row>
    <row r="63" spans="1:3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3"/>
      <c r="Y63" s="3"/>
      <c r="Z63" s="3"/>
      <c r="AA63" s="3"/>
      <c r="AB63" s="3"/>
      <c r="AC63" s="3"/>
      <c r="AD63" s="3"/>
    </row>
    <row r="64" spans="1:30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3"/>
      <c r="Y64" s="3"/>
      <c r="Z64" s="3"/>
      <c r="AA64" s="3"/>
      <c r="AB64" s="3"/>
      <c r="AC64" s="3"/>
      <c r="AD64" s="3"/>
    </row>
    <row r="65" spans="1:30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3"/>
      <c r="Y65" s="3"/>
      <c r="Z65" s="3"/>
      <c r="AA65" s="3"/>
      <c r="AB65" s="3"/>
      <c r="AC65" s="3"/>
      <c r="AD65" s="3"/>
    </row>
    <row r="66" spans="1:30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 spans="1:30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 spans="1:30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 spans="1:30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</row>
    <row r="70" spans="1:30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</row>
    <row r="71" spans="1:30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spans="1:30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 spans="1:30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1:30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1:30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1:30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1:30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1:30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1:30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pans="1:30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 spans="1:30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</row>
    <row r="82" spans="1:30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 spans="1:30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</row>
  </sheetData>
  <mergeCells count="8">
    <mergeCell ref="A13:C13"/>
    <mergeCell ref="A1:S1"/>
    <mergeCell ref="A2:S2"/>
    <mergeCell ref="A3:S3"/>
    <mergeCell ref="B4:B5"/>
    <mergeCell ref="C4:C5"/>
    <mergeCell ref="A4:A5"/>
    <mergeCell ref="D4:Q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ignoredErrors>
    <ignoredError sqref="D13:O13" formulaRange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Movilidad 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2023-01-05T17:23:15Z</dcterms:modified>
</cp:coreProperties>
</file>