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. LDF\"/>
    </mc:Choice>
  </mc:AlternateContent>
  <xr:revisionPtr revIDLastSave="0" documentId="13_ncr:1_{EBE12F7B-FC9C-4BE7-BD76-6EAC3CA823B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E11" i="2" l="1"/>
  <c r="E12" i="2"/>
  <c r="H12" i="2" s="1"/>
  <c r="E13" i="2"/>
  <c r="H13" i="2" s="1"/>
  <c r="E14" i="2"/>
  <c r="H14" i="2" s="1"/>
  <c r="E15" i="2"/>
  <c r="H15" i="2" s="1"/>
  <c r="E16" i="2"/>
  <c r="H16" i="2" l="1"/>
  <c r="H11" i="2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E28" i="2"/>
  <c r="H28" i="2" s="1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<sst xmlns="http://schemas.openxmlformats.org/spreadsheetml/2006/main" count="611" uniqueCount="137">
  <si>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</si>
  <si>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</si>
  <si>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</si>
  <si>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</si>
  <si>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</si>
  <si>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</si>
  <si>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</si>
  <si>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</si>
  <si>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</si>
  <si>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</si>
  <si>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</si>
  <si>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</si>
  <si>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</si>
  <si>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</si>
  <si>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</si>
  <si>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</si>
  <si>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</si>
  <si>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</si>
  <si>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</si>
  <si>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</si>
  <si>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</si>
  <si>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</si>
  <si>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</si>
  <si>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</si>
  <si>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</si>
  <si>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</si>
  <si>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</si>
  <si>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</si>
  <si>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</si>
  <si>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</si>
  <si>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</si>
  <si>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</si>
  <si>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</si>
  <si>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</si>
  <si>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</si>
  <si>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</si>
  <si>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</si>
  <si>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</si>
  <si>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</si>
  <si>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</si>
  <si>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</si>
  <si>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</si>
  <si>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</si>
  <si>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</si>
  <si>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</si>
  <si>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</si>
  <si>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</si>
  <si>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</si>
  <si>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</si>
  <si>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</si>
  <si>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</si>
  <si>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</si>
  <si>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</si>
  <si>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</si>
  <si>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</si>
  <si>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</si>
  <si>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</si>
  <si>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</si>
  <si>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</si>
  <si>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</si>
  <si>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</si>
  <si>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</si>
  <si>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</si>
  <si>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</si>
  <si>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</si>
  <si>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</si>
  <si>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</si>
  <si>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</si>
  <si>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</si>
  <si>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</si>
  <si>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</si>
  <si>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</si>
  <si>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</si>
  <si>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</si>
  <si>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</si>
  <si>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</si>
  <si>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</si>
  <si>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</si>
  <si>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</si>
  <si>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</si>
  <si>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</si>
  <si>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</si>
  <si>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</si>
  <si>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</si>
  <si>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</si>
  <si>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</si>
  <si>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</si>
  <si>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</si>
  <si>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</si>
  <si>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</si>
  <si>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</si>
  <si>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</si>
  <si>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</si>
  <si>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</si>
  <si>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</si>
  <si>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</si>
  <si>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</si>
  <si>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</si>
  <si>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</si>
  <si>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</si>
  <si>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</si>
  <si>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</si>
  <si>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</si>
  <si>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</si>
  <si>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</si>
  <si>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</si>
  <si>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</si>
  <si>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</si>
  <si>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</si>
  <si>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</si>
  <si>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</si>
  <si>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</si>
  <si>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</si>
  <si>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</si>
  <si>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</si>
  <si>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</si>
  <si>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</si>
  <si>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</si>
  <si>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</si>
  <si>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</si>
  <si>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</si>
  <si>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</si>
  <si>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</si>
  <si>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</si>
  <si>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</si>
  <si>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</si>
  <si>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</si>
  <si>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</si>
  <si>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</si>
  <si>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</si>
  <si>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</si>
  <si>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</si>
  <si>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Del 1 de Enero al 30 de Noviembre del 2022 (b)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</si>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</sst>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C18" zoomScale="85" zoomScaleNormal="85" workbookViewId="0">
      <selection activeCell="H28" sqref="H28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132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3985000498.6099997</v>
      </c>
      <c r="D10" s="41">
        <f>+D11+D16</f>
        <v>-121126723.22</v>
      </c>
      <c r="E10" s="39">
        <f t="shared" ref="E10" si="0">+E11+E16</f>
        <v>3863873775.3899994</v>
      </c>
      <c r="F10" s="41">
        <f>+F11+F16</f>
        <v>3858304186.9799995</v>
      </c>
      <c r="G10" s="39">
        <f>+G11+G16</f>
        <v>3858304186.9799995</v>
      </c>
      <c r="H10" s="41">
        <f>+H11+H16</f>
        <v>5569588.4099998474</v>
      </c>
    </row>
    <row r="11" spans="2:8" ht="25.5" x14ac:dyDescent="0.2">
      <c r="B11" s="37" t="s">
        <v>116</v>
      </c>
      <c r="C11" s="40">
        <v>2942888213.9099998</v>
      </c>
      <c r="D11" s="42">
        <v>-59803556.530000001</v>
      </c>
      <c r="E11" s="40">
        <f>C11+D11</f>
        <v>2883084657.3799996</v>
      </c>
      <c r="F11" s="42">
        <v>2880169274.9899998</v>
      </c>
      <c r="G11" s="40">
        <v>2880169274.9899998</v>
      </c>
      <c r="H11" s="42">
        <f>E11-F11</f>
        <v>2915382.3899998665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133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134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1042112284.7</v>
      </c>
      <c r="D16" s="42">
        <v>-61323166.689999998</v>
      </c>
      <c r="E16" s="40">
        <f t="shared" si="1"/>
        <v>980789118.00999999</v>
      </c>
      <c r="F16" s="42">
        <v>978134911.99000001</v>
      </c>
      <c r="G16" s="40">
        <v>978134911.99000001</v>
      </c>
      <c r="H16" s="42">
        <f t="shared" si="2"/>
        <v>2654206.0199999809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135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136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32226723.140000001</v>
      </c>
      <c r="E22" s="39">
        <f t="shared" si="3"/>
        <v>32226723.140000001</v>
      </c>
      <c r="F22" s="43">
        <f t="shared" si="3"/>
        <v>30364907.780000001</v>
      </c>
      <c r="G22" s="39">
        <f t="shared" si="3"/>
        <v>30364907.780000001</v>
      </c>
      <c r="H22" s="43">
        <f>+H28</f>
        <v>1861815.3599999994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133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134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32226723.140000001</v>
      </c>
      <c r="E28" s="40">
        <f>C28+D28</f>
        <v>32226723.140000001</v>
      </c>
      <c r="F28" s="42">
        <v>30364907.780000001</v>
      </c>
      <c r="G28" s="40">
        <v>30364907.780000001</v>
      </c>
      <c r="H28" s="42">
        <f>E28-F28</f>
        <v>1861815.3599999994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135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136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3985000498.6099997</v>
      </c>
      <c r="D33" s="46">
        <f t="shared" ref="D33:H33" si="8">+D10+D22</f>
        <v>-88900000.079999998</v>
      </c>
      <c r="E33" s="45">
        <f t="shared" si="8"/>
        <v>3896100498.5299993</v>
      </c>
      <c r="F33" s="46">
        <f t="shared" si="8"/>
        <v>3888669094.7599998</v>
      </c>
      <c r="G33" s="45">
        <f t="shared" si="8"/>
        <v>3888669094.7599998</v>
      </c>
      <c r="H33" s="46">
        <f t="shared" si="8"/>
        <v>7431403.7699998468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Alejandro Garcia Pineda</dc:creator>
  <cp:lastModifiedBy>Claudia Gloria Bello</cp:lastModifiedBy>
  <cp:lastPrinted>2022-08-17T21:13:11Z</cp:lastPrinted>
  <dcterms:created xsi:type="dcterms:W3CDTF">2022-05-26T18:47:27Z</dcterms:created>
  <dcterms:modified xsi:type="dcterms:W3CDTF">2023-02-16T15:53:02Z</dcterms:modified>
</cp:coreProperties>
</file>