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2.febrero 2023\INFORMACION ARMONIZADA FEBRERO\"/>
    </mc:Choice>
  </mc:AlternateContent>
  <xr:revisionPtr revIDLastSave="0" documentId="8_{EB6F57AD-2071-4A1B-966E-FEA0CB99E811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Zapopan!$B$1:$K$67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<sst xmlns="http://schemas.openxmlformats.org/spreadsheetml/2006/main" count="65" uniqueCount="64">
  <si>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</si>
  <si>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</si>
  <si>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</si>
  <si>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</si>
  <si>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</si>
  <si>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</si>
  <si>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</si>
  <si>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</si>
  <si>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</si>
  <si>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</si>
  <si>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</si>
  <si>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</si>
  <si>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</si>
  <si>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</si>
  <si>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</si>
  <si>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</si>
  <si>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</si>
  <si>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</si>
  <si>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</si>
  <si>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</si>
  <si>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</si>
  <si>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</si>
  <si>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</si>
  <si>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</si>
  <si>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</si>
  <si>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</si>
  <si>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</si>
  <si>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</si>
  <si>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</si>
  <si>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</si>
  <si>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</si>
  <si>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</si>
  <si>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</si>
  <si>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</si>
  <si>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</si>
  <si>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</si>
  <si>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</si>
  <si>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</si>
  <si>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</si>
  <si>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</si>
  <si>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</si>
  <si>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</si>
  <si>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</si>
  <si>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</si>
  <si>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</si>
  <si>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</si>
  <si>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</si>
  <si>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</si>
  <si>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</si>
  <si>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</si>
  <si>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</si>
  <si>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</si>
  <si>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</si>
  <si>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</si>
  <si>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</si>
  <si>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</si>
  <si>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</si>
  <si>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</si>
  <si>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</si>
  <si>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</si>
  <si>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</si>
  <si>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</si>
  <si>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</si>
  <si>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28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</si>
</sst>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88"/>
  <sheetViews>
    <sheetView showGridLines="0" tabSelected="1" topLeftCell="G45" zoomScaleNormal="100" zoomScaleSheetLayoutView="100" workbookViewId="0">
      <selection activeCell="E35" sqref="E35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33.1406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04" t="s">
        <v>62</v>
      </c>
      <c r="E2" s="104"/>
      <c r="F2" s="104"/>
      <c r="G2" s="104"/>
      <c r="H2" s="104"/>
      <c r="I2" s="104"/>
      <c r="J2" s="104"/>
      <c r="K2" s="105"/>
      <c r="L2" s="34"/>
    </row>
    <row r="3" spans="1:13" s="35" customFormat="1" ht="12" customHeight="1" x14ac:dyDescent="0.2">
      <c r="A3" s="30"/>
      <c r="B3" s="50"/>
      <c r="D3" s="106" t="s">
        <v>0</v>
      </c>
      <c r="E3" s="106"/>
      <c r="F3" s="106"/>
      <c r="G3" s="106"/>
      <c r="H3" s="106"/>
      <c r="I3" s="106"/>
      <c r="J3" s="106"/>
      <c r="K3" s="107"/>
    </row>
    <row r="4" spans="1:13" s="33" customFormat="1" ht="15" customHeight="1" x14ac:dyDescent="0.25">
      <c r="A4" s="30"/>
      <c r="B4" s="51"/>
      <c r="C4" s="36"/>
      <c r="D4" s="106" t="s">
        <v>63</v>
      </c>
      <c r="E4" s="106"/>
      <c r="F4" s="106"/>
      <c r="G4" s="106"/>
      <c r="H4" s="106"/>
      <c r="I4" s="106"/>
      <c r="J4" s="106"/>
      <c r="K4" s="107"/>
      <c r="L4" s="37"/>
      <c r="M4" s="37"/>
    </row>
    <row r="5" spans="1:13" s="33" customFormat="1" ht="14.25" customHeight="1" x14ac:dyDescent="0.25">
      <c r="A5" s="38"/>
      <c r="B5" s="51"/>
      <c r="C5" s="52"/>
      <c r="D5" s="106" t="s">
        <v>60</v>
      </c>
      <c r="E5" s="106"/>
      <c r="F5" s="106"/>
      <c r="G5" s="106"/>
      <c r="H5" s="106"/>
      <c r="I5" s="106"/>
      <c r="J5" s="106"/>
      <c r="K5" s="107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08" t="s">
        <v>1</v>
      </c>
      <c r="C9" s="108"/>
      <c r="D9" s="108"/>
      <c r="E9" s="103">
        <v>2023</v>
      </c>
      <c r="F9" s="103">
        <v>2022</v>
      </c>
      <c r="G9" s="108" t="s">
        <v>1</v>
      </c>
      <c r="H9" s="108"/>
      <c r="I9" s="108"/>
      <c r="J9" s="103">
        <v>2022</v>
      </c>
      <c r="K9" s="103">
        <v>2021</v>
      </c>
      <c r="L9" s="1"/>
    </row>
    <row r="10" spans="1:13" ht="12" customHeight="1" x14ac:dyDescent="0.2">
      <c r="B10" s="108"/>
      <c r="C10" s="108"/>
      <c r="D10" s="108"/>
      <c r="E10" s="103"/>
      <c r="F10" s="103"/>
      <c r="G10" s="108"/>
      <c r="H10" s="108"/>
      <c r="I10" s="108"/>
      <c r="J10" s="103"/>
      <c r="K10" s="103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9" t="s">
        <v>2</v>
      </c>
      <c r="D13" s="109"/>
      <c r="E13" s="60"/>
      <c r="F13" s="61"/>
      <c r="G13" s="19"/>
      <c r="H13" s="109" t="s">
        <v>3</v>
      </c>
      <c r="I13" s="109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10" t="s">
        <v>4</v>
      </c>
      <c r="D15" s="110"/>
      <c r="E15" s="60"/>
      <c r="F15" s="61"/>
      <c r="G15" s="19"/>
      <c r="H15" s="110" t="s">
        <v>5</v>
      </c>
      <c r="I15" s="110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11" t="s">
        <v>6</v>
      </c>
      <c r="D17" s="111"/>
      <c r="E17" s="63">
        <v>2941601117.9899998</v>
      </c>
      <c r="F17" s="63">
        <v>2395654434.52</v>
      </c>
      <c r="G17" s="29"/>
      <c r="H17" s="111" t="s">
        <v>7</v>
      </c>
      <c r="I17" s="111"/>
      <c r="J17" s="63">
        <v>108701293.77</v>
      </c>
      <c r="K17" s="84">
        <v>118825945.79000001</v>
      </c>
      <c r="L17" s="1"/>
    </row>
    <row r="18" spans="2:12" ht="12" x14ac:dyDescent="0.2">
      <c r="B18" s="23"/>
      <c r="C18" s="111" t="s">
        <v>8</v>
      </c>
      <c r="D18" s="111"/>
      <c r="E18" s="63">
        <v>13192485.880000001</v>
      </c>
      <c r="F18" s="63">
        <v>13480929.91</v>
      </c>
      <c r="G18" s="29"/>
      <c r="H18" s="111" t="s">
        <v>9</v>
      </c>
      <c r="I18" s="111"/>
      <c r="J18" s="85">
        <v>0</v>
      </c>
      <c r="K18" s="86">
        <v>0</v>
      </c>
      <c r="L18" s="1"/>
    </row>
    <row r="19" spans="2:12" ht="12" x14ac:dyDescent="0.2">
      <c r="B19" s="23"/>
      <c r="C19" s="111" t="s">
        <v>10</v>
      </c>
      <c r="D19" s="111"/>
      <c r="E19" s="63">
        <v>20783945.390000001</v>
      </c>
      <c r="F19" s="63">
        <v>160244267.28</v>
      </c>
      <c r="G19" s="29"/>
      <c r="H19" s="111" t="s">
        <v>11</v>
      </c>
      <c r="I19" s="111"/>
      <c r="J19" s="63">
        <v>71711999.129999995</v>
      </c>
      <c r="K19" s="84">
        <v>61450031.909999996</v>
      </c>
      <c r="L19" s="1"/>
    </row>
    <row r="20" spans="2:12" ht="12" x14ac:dyDescent="0.2">
      <c r="B20" s="23"/>
      <c r="C20" s="111" t="s">
        <v>12</v>
      </c>
      <c r="D20" s="111"/>
      <c r="E20" s="64">
        <v>0</v>
      </c>
      <c r="F20" s="65">
        <v>0</v>
      </c>
      <c r="G20" s="29"/>
      <c r="H20" s="111" t="s">
        <v>13</v>
      </c>
      <c r="I20" s="111"/>
      <c r="J20" s="85">
        <v>0</v>
      </c>
      <c r="K20" s="86">
        <v>0</v>
      </c>
      <c r="L20" s="1"/>
    </row>
    <row r="21" spans="2:12" ht="12" x14ac:dyDescent="0.2">
      <c r="B21" s="23"/>
      <c r="C21" s="111" t="s">
        <v>14</v>
      </c>
      <c r="D21" s="111"/>
      <c r="E21" s="64">
        <v>0</v>
      </c>
      <c r="F21" s="65">
        <v>0</v>
      </c>
      <c r="G21" s="29"/>
      <c r="H21" s="111" t="s">
        <v>15</v>
      </c>
      <c r="I21" s="111"/>
      <c r="J21" s="63">
        <v>0</v>
      </c>
      <c r="K21" s="84">
        <v>0</v>
      </c>
      <c r="L21" s="1"/>
    </row>
    <row r="22" spans="2:12" ht="27.75" customHeight="1" x14ac:dyDescent="0.2">
      <c r="B22" s="23"/>
      <c r="C22" s="111" t="s">
        <v>16</v>
      </c>
      <c r="D22" s="111"/>
      <c r="E22" s="64">
        <v>0</v>
      </c>
      <c r="F22" s="65">
        <v>0</v>
      </c>
      <c r="G22" s="29"/>
      <c r="H22" s="111" t="s">
        <v>17</v>
      </c>
      <c r="I22" s="111"/>
      <c r="J22" s="63">
        <v>20000</v>
      </c>
      <c r="K22" s="84">
        <v>0</v>
      </c>
      <c r="L22" s="1"/>
    </row>
    <row r="23" spans="2:12" ht="12" x14ac:dyDescent="0.2">
      <c r="B23" s="23"/>
      <c r="C23" s="111" t="s">
        <v>18</v>
      </c>
      <c r="D23" s="111"/>
      <c r="E23" s="64">
        <v>3371910</v>
      </c>
      <c r="F23" s="65">
        <v>0</v>
      </c>
      <c r="G23" s="29"/>
      <c r="H23" s="111" t="s">
        <v>19</v>
      </c>
      <c r="I23" s="111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11" t="s">
        <v>20</v>
      </c>
      <c r="I24" s="111"/>
      <c r="J24" s="85">
        <v>144509881.38999999</v>
      </c>
      <c r="K24" s="84">
        <v>118829133.83</v>
      </c>
      <c r="L24" s="1"/>
    </row>
    <row r="25" spans="2:12" ht="12" x14ac:dyDescent="0.2">
      <c r="B25" s="23"/>
      <c r="C25" s="110" t="s">
        <v>21</v>
      </c>
      <c r="D25" s="110"/>
      <c r="E25" s="66">
        <f>SUM(E17:E24)</f>
        <v>2978949459.2599998</v>
      </c>
      <c r="F25" s="66">
        <f>SUM(F17:F24)</f>
        <v>2569379631.71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10" t="s">
        <v>22</v>
      </c>
      <c r="I26" s="110"/>
      <c r="J26" s="87">
        <f>SUM(J17:J25)</f>
        <v>324943174.28999996</v>
      </c>
      <c r="K26" s="88">
        <f>SUM(K17:K25)</f>
        <v>299105111.52999997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10" t="s">
        <v>23</v>
      </c>
      <c r="D28" s="110"/>
      <c r="E28" s="64"/>
      <c r="F28" s="65"/>
      <c r="G28" s="29"/>
      <c r="H28" s="110" t="s">
        <v>24</v>
      </c>
      <c r="I28" s="110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11" t="s">
        <v>25</v>
      </c>
      <c r="D30" s="111"/>
      <c r="E30" s="63">
        <v>191809070.11000001</v>
      </c>
      <c r="F30" s="63">
        <v>172040277.87</v>
      </c>
      <c r="G30" s="29"/>
      <c r="H30" s="111" t="s">
        <v>26</v>
      </c>
      <c r="I30" s="111"/>
      <c r="J30" s="85">
        <v>0</v>
      </c>
      <c r="K30" s="86">
        <v>0</v>
      </c>
      <c r="L30" s="1"/>
    </row>
    <row r="31" spans="2:12" ht="27" customHeight="1" x14ac:dyDescent="0.2">
      <c r="B31" s="23"/>
      <c r="C31" s="111" t="s">
        <v>27</v>
      </c>
      <c r="D31" s="111"/>
      <c r="E31" s="63">
        <v>303976000.35000002</v>
      </c>
      <c r="F31" s="63">
        <v>22979.15</v>
      </c>
      <c r="G31" s="29"/>
      <c r="H31" s="111" t="s">
        <v>28</v>
      </c>
      <c r="I31" s="111"/>
      <c r="J31" s="99">
        <v>0</v>
      </c>
      <c r="K31" s="100">
        <v>0</v>
      </c>
      <c r="L31" s="1"/>
    </row>
    <row r="32" spans="2:12" ht="25.5" customHeight="1" x14ac:dyDescent="0.2">
      <c r="B32" s="23"/>
      <c r="C32" s="111" t="s">
        <v>29</v>
      </c>
      <c r="D32" s="111"/>
      <c r="E32" s="63">
        <v>39067236053.114998</v>
      </c>
      <c r="F32" s="63">
        <v>38514312159.805</v>
      </c>
      <c r="G32" s="29"/>
      <c r="H32" s="111" t="s">
        <v>30</v>
      </c>
      <c r="I32" s="111"/>
      <c r="J32" s="63">
        <v>983513866.53999996</v>
      </c>
      <c r="K32" s="84">
        <v>1069331560.49</v>
      </c>
      <c r="L32" s="1"/>
    </row>
    <row r="33" spans="2:12" ht="12" x14ac:dyDescent="0.2">
      <c r="B33" s="23"/>
      <c r="C33" s="111" t="s">
        <v>31</v>
      </c>
      <c r="D33" s="111"/>
      <c r="E33" s="63">
        <v>1438019213.1320002</v>
      </c>
      <c r="F33" s="63">
        <v>1261406433.4820001</v>
      </c>
      <c r="G33" s="29"/>
      <c r="H33" s="111" t="s">
        <v>32</v>
      </c>
      <c r="I33" s="111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12" t="s">
        <v>33</v>
      </c>
      <c r="D34" s="112"/>
      <c r="E34" s="63">
        <v>111114678.90000001</v>
      </c>
      <c r="F34" s="63">
        <v>108988869.43000001</v>
      </c>
      <c r="G34" s="29"/>
      <c r="H34" s="111" t="s">
        <v>58</v>
      </c>
      <c r="I34" s="111"/>
      <c r="J34" s="99">
        <v>0</v>
      </c>
      <c r="K34" s="100">
        <v>0</v>
      </c>
      <c r="L34" s="1"/>
    </row>
    <row r="35" spans="2:12" ht="27" customHeight="1" x14ac:dyDescent="0.2">
      <c r="B35" s="23"/>
      <c r="C35" s="111" t="s">
        <v>34</v>
      </c>
      <c r="D35" s="111"/>
      <c r="E35" s="63">
        <v>-999195527.46000004</v>
      </c>
      <c r="F35" s="63">
        <v>-921996160.5</v>
      </c>
      <c r="G35" s="29"/>
      <c r="H35" s="111" t="s">
        <v>35</v>
      </c>
      <c r="I35" s="111"/>
      <c r="J35" s="99">
        <v>0</v>
      </c>
      <c r="K35" s="100">
        <v>0</v>
      </c>
      <c r="L35" s="1"/>
    </row>
    <row r="36" spans="2:12" ht="12" x14ac:dyDescent="0.2">
      <c r="B36" s="23"/>
      <c r="C36" s="111" t="s">
        <v>36</v>
      </c>
      <c r="D36" s="111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11" t="s">
        <v>37</v>
      </c>
      <c r="D37" s="111"/>
      <c r="E37" s="64">
        <v>0</v>
      </c>
      <c r="F37" s="65">
        <v>0</v>
      </c>
      <c r="G37" s="29"/>
      <c r="H37" s="110" t="s">
        <v>38</v>
      </c>
      <c r="I37" s="110"/>
      <c r="J37" s="87">
        <f>SUM(J30:J36)</f>
        <v>983516151.50999999</v>
      </c>
      <c r="K37" s="88">
        <f>SUM(K30:K36)</f>
        <v>1069333845.46</v>
      </c>
      <c r="L37" s="1"/>
    </row>
    <row r="38" spans="2:12" ht="12" x14ac:dyDescent="0.2">
      <c r="B38" s="23"/>
      <c r="C38" s="111" t="s">
        <v>39</v>
      </c>
      <c r="D38" s="111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10" t="s">
        <v>40</v>
      </c>
      <c r="I39" s="110"/>
      <c r="J39" s="87">
        <f>SUM(J37,J26)</f>
        <v>1308459325.8</v>
      </c>
      <c r="K39" s="88">
        <f>SUM(K26,K37)</f>
        <v>1368438956.99</v>
      </c>
      <c r="L39" s="1"/>
    </row>
    <row r="40" spans="2:12" ht="12" x14ac:dyDescent="0.2">
      <c r="B40" s="23"/>
      <c r="C40" s="110" t="s">
        <v>41</v>
      </c>
      <c r="D40" s="110"/>
      <c r="E40" s="69">
        <f>SUM(E30:E39)</f>
        <v>40112959488.147003</v>
      </c>
      <c r="F40" s="69">
        <f>SUM(F30:F39)</f>
        <v>39134774559.237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9" t="s">
        <v>42</v>
      </c>
      <c r="I41" s="109"/>
      <c r="J41" s="87"/>
      <c r="K41" s="86"/>
      <c r="L41" s="1"/>
    </row>
    <row r="42" spans="2:12" ht="12" x14ac:dyDescent="0.2">
      <c r="B42" s="23"/>
      <c r="C42" s="110" t="s">
        <v>43</v>
      </c>
      <c r="D42" s="110"/>
      <c r="E42" s="69">
        <f>SUM(E40,E25)</f>
        <v>43091908947.407005</v>
      </c>
      <c r="F42" s="69">
        <f>SUM(F25,F40)</f>
        <v>41704154190.946999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10" t="s">
        <v>44</v>
      </c>
      <c r="I43" s="110"/>
      <c r="J43" s="87">
        <f>SUM(J45:J47)</f>
        <v>1725633002.01</v>
      </c>
      <c r="K43" s="88">
        <f>SUM(K45:K47)</f>
        <v>1685772186.3599999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72"/>
      <c r="G45" s="19"/>
      <c r="H45" s="111" t="s">
        <v>45</v>
      </c>
      <c r="I45" s="111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72"/>
      <c r="G46" s="19"/>
      <c r="H46" s="111" t="s">
        <v>46</v>
      </c>
      <c r="I46" s="111"/>
      <c r="J46" s="63">
        <v>1725633002.01</v>
      </c>
      <c r="K46" s="84">
        <v>1685772186.3599999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11" t="s">
        <v>47</v>
      </c>
      <c r="I47" s="111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10" t="s">
        <v>48</v>
      </c>
      <c r="I49" s="110"/>
      <c r="J49" s="87">
        <f>SUM(J51:J55)</f>
        <v>40057816619.609802</v>
      </c>
      <c r="K49" s="88">
        <f>SUM(K51:K55)</f>
        <v>38649943047.609802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11" t="s">
        <v>49</v>
      </c>
      <c r="I51" s="111"/>
      <c r="J51" s="63">
        <v>1528007701.9300001</v>
      </c>
      <c r="K51" s="84">
        <v>1390710542.78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11" t="s">
        <v>50</v>
      </c>
      <c r="I52" s="111"/>
      <c r="J52" s="63">
        <v>5197536166.6428003</v>
      </c>
      <c r="K52" s="84">
        <v>3555246289.3828001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11" t="s">
        <v>51</v>
      </c>
      <c r="I53" s="111"/>
      <c r="J53" s="63">
        <v>31476440603.087002</v>
      </c>
      <c r="K53" s="84">
        <v>31820266692.417004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11" t="s">
        <v>52</v>
      </c>
      <c r="I54" s="111"/>
      <c r="J54" s="63">
        <v>62434006.450000003</v>
      </c>
      <c r="K54" s="84">
        <v>90321381.530000001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11" t="s">
        <v>53</v>
      </c>
      <c r="I55" s="111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10" t="s">
        <v>59</v>
      </c>
      <c r="I57" s="110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11" t="s">
        <v>54</v>
      </c>
      <c r="I59" s="111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11" t="s">
        <v>55</v>
      </c>
      <c r="I60" s="111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10" t="s">
        <v>56</v>
      </c>
      <c r="I62" s="110"/>
      <c r="J62" s="91">
        <f>SUM(J49+J43)</f>
        <v>41783449621.619804</v>
      </c>
      <c r="K62" s="94">
        <f>SUM(K49+K43)</f>
        <v>40335715233.969803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10" t="s">
        <v>57</v>
      </c>
      <c r="I64" s="110"/>
      <c r="J64" s="91">
        <f>SUM(J39,J49,J43)</f>
        <v>43091908947.419807</v>
      </c>
      <c r="K64" s="94">
        <f>SUM(K39,K49,K43)</f>
        <v>41704154190.959801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15" t="s">
        <v>61</v>
      </c>
      <c r="D67" s="115"/>
      <c r="E67" s="115"/>
      <c r="F67" s="115"/>
      <c r="G67" s="115"/>
      <c r="H67" s="115"/>
      <c r="I67" s="115"/>
      <c r="J67" s="115"/>
      <c r="K67" s="115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13"/>
      <c r="E71" s="113"/>
      <c r="F71" s="76"/>
      <c r="G71" s="14"/>
      <c r="H71" s="113"/>
      <c r="I71" s="113"/>
      <c r="J71" s="81"/>
      <c r="K71" s="76"/>
      <c r="L71" s="1"/>
    </row>
    <row r="72" spans="2:12" ht="12" hidden="1" x14ac:dyDescent="0.2">
      <c r="B72" s="1"/>
      <c r="C72" s="18"/>
      <c r="D72" s="114"/>
      <c r="E72" s="114"/>
      <c r="F72" s="61"/>
      <c r="G72" s="19"/>
      <c r="H72" s="114"/>
      <c r="I72" s="114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2023-02-24T22:15:59Z</cp:lastPrinted>
  <dcterms:created xsi:type="dcterms:W3CDTF">2014-09-01T21:57:54Z</dcterms:created>
  <dcterms:modified xsi:type="dcterms:W3CDTF">2023-03-14T00:41:13Z</dcterms:modified>
</cp:coreProperties>
</file>