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1 información contable armonizada ENERO 2023\"/>
    </mc:Choice>
  </mc:AlternateContent>
  <xr:revisionPtr revIDLastSave="0" documentId="8_{88C01549-471A-423B-ADDB-7F0DB5B523B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<sst xmlns="http://schemas.openxmlformats.org/spreadsheetml/2006/main" count="37" uniqueCount="26">
  <si>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</si>
  <si>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</si>
  <si>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</si>
  <si>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</si>
  <si>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</si>
  <si>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</si>
  <si>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</si>
  <si>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</si>
  <si>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</si>
  <si>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</si>
  <si>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</si>
  <si>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</si>
  <si>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</si>
  <si>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</si>
  <si>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</si>
  <si>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</si>
  <si>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</si>
  <si>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</si>
  <si>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</si>
  <si>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</si>
  <si>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</si>
  <si>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</si>
  <si>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</si>
  <si>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</si>
  <si>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</si>
  <si>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Enero al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</si>
</sst>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B1" zoomScaleNormal="100" workbookViewId="0">
      <selection activeCell="H42" sqref="H42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03" t="s">
        <v>24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 x14ac:dyDescent="0.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 x14ac:dyDescent="0.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22" t="s">
        <v>8</v>
      </c>
      <c r="C13" s="123"/>
      <c r="D13" s="46"/>
      <c r="E13" s="12"/>
      <c r="F13" s="21"/>
      <c r="G13" s="95">
        <f>SUM(G14+G18)</f>
        <v>0</v>
      </c>
      <c r="H13" s="96">
        <f>SUM(H14+H18)</f>
        <v>78463281.459999993</v>
      </c>
      <c r="I13" s="12"/>
    </row>
    <row r="14" spans="1:16" s="1" customFormat="1" ht="12" x14ac:dyDescent="0.2">
      <c r="A14" s="2"/>
      <c r="B14" s="51"/>
      <c r="C14" s="121" t="s">
        <v>9</v>
      </c>
      <c r="D14" s="121"/>
      <c r="E14" s="65"/>
      <c r="F14" s="66"/>
      <c r="G14" s="97">
        <v>0</v>
      </c>
      <c r="H14" s="98">
        <v>78463281.459999993</v>
      </c>
      <c r="I14" s="20"/>
    </row>
    <row r="15" spans="1:16" s="1" customFormat="1" ht="12" x14ac:dyDescent="0.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26" t="s">
        <v>16</v>
      </c>
      <c r="D24" s="126"/>
      <c r="E24" s="13"/>
      <c r="F24" s="21"/>
      <c r="G24" s="95">
        <f>G13+G17</f>
        <v>0</v>
      </c>
      <c r="H24" s="96">
        <f>H13+H18</f>
        <v>78463281.459999993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 x14ac:dyDescent="0.2">
      <c r="A27" s="2"/>
      <c r="B27" s="112" t="s">
        <v>8</v>
      </c>
      <c r="C27" s="113"/>
      <c r="D27" s="113"/>
      <c r="E27" s="9"/>
      <c r="F27" s="21"/>
      <c r="G27" s="100">
        <f>SUM(G28:G30)</f>
        <v>1069331560.49</v>
      </c>
      <c r="H27" s="101">
        <f>SUM(H28:H30)</f>
        <v>983513866.53999996</v>
      </c>
      <c r="I27" s="12"/>
    </row>
    <row r="28" spans="1:10" s="1" customFormat="1" ht="48" x14ac:dyDescent="0.2">
      <c r="A28" s="2"/>
      <c r="B28" s="57"/>
      <c r="C28" s="127" t="s">
        <v>9</v>
      </c>
      <c r="D28" s="127"/>
      <c r="E28" s="89" t="s">
        <v>23</v>
      </c>
      <c r="F28" s="90" t="s">
        <v>22</v>
      </c>
      <c r="G28" s="102">
        <v>1069331560.49</v>
      </c>
      <c r="H28" s="98">
        <v>983513866.53999996</v>
      </c>
      <c r="I28" s="20"/>
    </row>
    <row r="29" spans="1:10" s="1" customFormat="1" ht="12" x14ac:dyDescent="0.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26" t="s">
        <v>17</v>
      </c>
      <c r="D38" s="126"/>
      <c r="E38" s="12"/>
      <c r="F38" s="21"/>
      <c r="G38" s="95">
        <f>G27+G32</f>
        <v>1069331560.49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14" t="s">
        <v>18</v>
      </c>
      <c r="C40" s="115"/>
      <c r="D40" s="115"/>
      <c r="E40" s="12"/>
      <c r="F40" s="21"/>
      <c r="G40" s="100">
        <v>371489878.58999997</v>
      </c>
      <c r="H40" s="101">
        <v>292858195.06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29" t="s">
        <v>19</v>
      </c>
      <c r="C42" s="125"/>
      <c r="D42" s="125"/>
      <c r="E42" s="12"/>
      <c r="F42" s="21"/>
      <c r="G42" s="95">
        <f>SUM(G40+G38+G24)</f>
        <v>1440821439.0799999</v>
      </c>
      <c r="H42" s="96">
        <f>SUM(H40+H38+H24)</f>
        <v>1354835343.0599999</v>
      </c>
      <c r="I42" s="20"/>
    </row>
    <row r="43" spans="1:9" s="1" customFormat="1" ht="12" x14ac:dyDescent="0.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 x14ac:dyDescent="0.2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 x14ac:dyDescent="0.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2023-03-07T02:23:35Z</dcterms:modified>
</cp:coreProperties>
</file>