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CUSMAX\"/>
    </mc:Choice>
  </mc:AlternateContent>
  <xr:revisionPtr revIDLastSave="0" documentId="13_ncr:1_{8A7C38B2-024F-42A1-9983-D81256E04A51}" xr6:coauthVersionLast="47" xr6:coauthVersionMax="47" xr10:uidLastSave="{00000000-0000-0000-0000-000000000000}"/>
  <bookViews>
    <workbookView xWindow="-120" yWindow="-120" windowWidth="20730" windowHeight="11160" xr2:uid="{98C012B9-5E0A-4460-AA3A-1650465E29E7}"/>
  </bookViews>
  <sheets>
    <sheet name="CO OP" sheetId="1" r:id="rId1"/>
  </sheets>
  <externalReferences>
    <externalReference r:id="rId2"/>
  </externalReferences>
  <definedNames>
    <definedName name="_xlnm._FilterDatabase" localSheetId="0" hidden="1">'CO OP'!$A$4:$W$4</definedName>
    <definedName name="Hidden_14">#REF!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1" l="1"/>
  <c r="R15" i="1"/>
  <c r="R14" i="1"/>
  <c r="R13" i="1"/>
  <c r="R12" i="1"/>
  <c r="R11" i="1"/>
  <c r="R10" i="1"/>
  <c r="R9" i="1"/>
  <c r="R8" i="1"/>
  <c r="R7" i="1"/>
  <c r="R5" i="1"/>
</calcChain>
</file>

<file path=xl/sharedStrings.xml><?xml version="1.0" encoding="utf-8"?>
<sst xmlns="http://schemas.openxmlformats.org/spreadsheetml/2006/main" count="1446" uniqueCount="772">
  <si>
    <t>Ejercicio</t>
  </si>
  <si>
    <t>Número del fideicomiso.</t>
  </si>
  <si>
    <t xml:space="preserve">Denominación del fideicomiso </t>
  </si>
  <si>
    <t>Tipo de contrato.</t>
  </si>
  <si>
    <t>Unidad administrativa solicitante</t>
  </si>
  <si>
    <t>Unidad administrativa contratante.</t>
  </si>
  <si>
    <t>Número de contrato</t>
  </si>
  <si>
    <t>Fecha de inicio del contrato</t>
  </si>
  <si>
    <t>Monto total del contrato con impuestos incluidos</t>
  </si>
  <si>
    <t xml:space="preserve">Costo Final de la Obra </t>
  </si>
  <si>
    <t>Objeto del contrato</t>
  </si>
  <si>
    <t>Hipervínculo a los documentos del contrato</t>
  </si>
  <si>
    <t>2365-2</t>
  </si>
  <si>
    <t>Fideicomiso Coeficiente de utilización del suelo
(CUSMAX)</t>
  </si>
  <si>
    <t>Obra pública</t>
  </si>
  <si>
    <t>Personas físicas y morales contratadas 
(Nombre)</t>
  </si>
  <si>
    <t>Personas físicas y morales contratadas 
(Apellido 1)</t>
  </si>
  <si>
    <t>Personas físicas y morales contratadas 
(Apellido 2)</t>
  </si>
  <si>
    <t xml:space="preserve">Razón Social del proveedor o contratista </t>
  </si>
  <si>
    <t>RFC</t>
  </si>
  <si>
    <t>EDWIN</t>
  </si>
  <si>
    <t>AGUIAR</t>
  </si>
  <si>
    <t>ESCATEL</t>
  </si>
  <si>
    <t>MANJARREZ URBANIZACIONES, S.A. DE C.V.</t>
  </si>
  <si>
    <t>MUR090325P33</t>
  </si>
  <si>
    <t>JUAN JOSÉ</t>
  </si>
  <si>
    <t>GUTIÉRREZ</t>
  </si>
  <si>
    <t>CONTRERAS</t>
  </si>
  <si>
    <t>RENCOIST CONSTRUCCIÓNES, S.A. DE C.V.</t>
  </si>
  <si>
    <t>RCO130920JX9</t>
  </si>
  <si>
    <t>ENRIQUE CHRISTIAN</t>
  </si>
  <si>
    <t>ANSHIRO MINAKATA</t>
  </si>
  <si>
    <t>MORENTIN</t>
  </si>
  <si>
    <t>CONSTRUCCIÓNES MIROT, S.A. DE C.V.</t>
  </si>
  <si>
    <t>CMI110222AA0</t>
  </si>
  <si>
    <t>ARTURO</t>
  </si>
  <si>
    <t>SARMIENTO</t>
  </si>
  <si>
    <t>SÁNCHEZ</t>
  </si>
  <si>
    <t>CONSTRUBRAVO, S.A. DE C.V.</t>
  </si>
  <si>
    <t>CON020208696</t>
  </si>
  <si>
    <t xml:space="preserve">EDUARDO </t>
  </si>
  <si>
    <t>CRUZ</t>
  </si>
  <si>
    <t>MOGUEL</t>
  </si>
  <si>
    <t>BALKEN, S.A. DE C.V.</t>
  </si>
  <si>
    <t>BAL990803661</t>
  </si>
  <si>
    <t xml:space="preserve">GERARDO </t>
  </si>
  <si>
    <t>SENDRA</t>
  </si>
  <si>
    <t>ESTUDIO PI. S.C.</t>
  </si>
  <si>
    <t>EPI070531P51</t>
  </si>
  <si>
    <t xml:space="preserve">RODOLFO </t>
  </si>
  <si>
    <t xml:space="preserve">VELAZQUEZ </t>
  </si>
  <si>
    <t>ORDOÑEZ</t>
  </si>
  <si>
    <t>VELAZQUEZ INGENIERIA ECOLOGICA, S.A. DE C.V.</t>
  </si>
  <si>
    <t>VIE110125RL4</t>
  </si>
  <si>
    <t>JOSÉ ANTONIO</t>
  </si>
  <si>
    <t>ÁLVAREZ</t>
  </si>
  <si>
    <t>ZULOAGA</t>
  </si>
  <si>
    <t>GRUPO DESARROLLADOR ALZU, S.A. DE C.V.</t>
  </si>
  <si>
    <t>GDA150928286</t>
  </si>
  <si>
    <t>BOJORQUEZ</t>
  </si>
  <si>
    <t>RIZO</t>
  </si>
  <si>
    <t>EDIFICACIONES Y CONSTRUCCIÓNES LEALES, S.A. DE C.V.</t>
  </si>
  <si>
    <t>ECL1301313F1</t>
  </si>
  <si>
    <t xml:space="preserve">MARCO ANTONIO </t>
  </si>
  <si>
    <t>LOZANO</t>
  </si>
  <si>
    <t>ESTRADA</t>
  </si>
  <si>
    <t>DESARROLLADORA FULHAM S. DE R.L. DE C.V.</t>
  </si>
  <si>
    <t>DFU090928JB5</t>
  </si>
  <si>
    <t>SERGIO ALBERTO</t>
  </si>
  <si>
    <t>BAYLON</t>
  </si>
  <si>
    <t>MORENO</t>
  </si>
  <si>
    <t>EDIFICACIONES ESTRUCTURALES COBAY, S.A. DE C.V.</t>
  </si>
  <si>
    <t>EEC9909173A7</t>
  </si>
  <si>
    <t xml:space="preserve"> BERNARDO </t>
  </si>
  <si>
    <t xml:space="preserve">SAENZ </t>
  </si>
  <si>
    <t>BARBA</t>
  </si>
  <si>
    <t>GRUPO EDIFICADOR MAYAB, S.A. DE C.V.</t>
  </si>
  <si>
    <t>GEM070112PX8</t>
  </si>
  <si>
    <t>ADALBERTO</t>
  </si>
  <si>
    <t>MEDINA</t>
  </si>
  <si>
    <t>MORALES</t>
  </si>
  <si>
    <t>URDEM, S.A. DE C.V.</t>
  </si>
  <si>
    <t>URD130830U21</t>
  </si>
  <si>
    <t xml:space="preserve">GUILLERMO ALBERTO </t>
  </si>
  <si>
    <t>RODRÍGUEZ</t>
  </si>
  <si>
    <t>ALLENDE</t>
  </si>
  <si>
    <t>GRUPO CONSTRUCTOR MR DE JALISCO S.A. DE C.V.</t>
  </si>
  <si>
    <t>GCM121112J86</t>
  </si>
  <si>
    <t>CARLOS</t>
  </si>
  <si>
    <t>PÉREZ</t>
  </si>
  <si>
    <t>CONSTRUCTORA PECRU, S.A. DE C.V.</t>
  </si>
  <si>
    <t>CPE070123PD4</t>
  </si>
  <si>
    <t>JUAN FRANCISCO</t>
  </si>
  <si>
    <t>TOSCANO</t>
  </si>
  <si>
    <t>LASES</t>
  </si>
  <si>
    <t>INFOGRAFIA DIGITAL DE OCCIDENTE, S.A. DE C.V.</t>
  </si>
  <si>
    <t>IDO100427QG2</t>
  </si>
  <si>
    <t>ELIZABETH GUADALUPE</t>
  </si>
  <si>
    <t>LÓPEZ</t>
  </si>
  <si>
    <t>SKIP EDIFICACIONES, S.A. DE C.V.</t>
  </si>
  <si>
    <t>SED080712SJ7</t>
  </si>
  <si>
    <t xml:space="preserve">HUGO ALEJANDRO </t>
  </si>
  <si>
    <t xml:space="preserve">ALMANZOR </t>
  </si>
  <si>
    <t>GONZÁLEZ</t>
  </si>
  <si>
    <t>AL-MANSUR CONSTRUCCIONES, S.A. DE C.V.</t>
  </si>
  <si>
    <t>ACO0806185Z3</t>
  </si>
  <si>
    <t>ROBERTO</t>
  </si>
  <si>
    <t>FLORES</t>
  </si>
  <si>
    <t>ARREOLA</t>
  </si>
  <si>
    <t>ESTUDIOS SISTEMAS Y CONSTRUCCIÓNES, S.A. DE C.V.</t>
  </si>
  <si>
    <t>ESC930617KW9</t>
  </si>
  <si>
    <t xml:space="preserve">ARTURO </t>
  </si>
  <si>
    <t>MONTUFAR</t>
  </si>
  <si>
    <t>NUÑEZ</t>
  </si>
  <si>
    <t>VELERO PAVIMENTACION Y CONSTRUCCIÓN S.A. DE C.V.</t>
  </si>
  <si>
    <t>VPC0012148K0</t>
  </si>
  <si>
    <t>JAIME FERNANDO</t>
  </si>
  <si>
    <t>INOVACIONES EN MOBILIARIO URBANO S.A. DE C.V.</t>
  </si>
  <si>
    <t>IMU120820NM7</t>
  </si>
  <si>
    <t>OMAR</t>
  </si>
  <si>
    <t>MORA</t>
  </si>
  <si>
    <t>MONTES DE OCA</t>
  </si>
  <si>
    <t>DOMMONT CONSTRUCCIÓNES, S.A. DE C.V.</t>
  </si>
  <si>
    <t>DCO130215C16</t>
  </si>
  <si>
    <t>HÉCTOR MARIO</t>
  </si>
  <si>
    <t>GÓMEZ</t>
  </si>
  <si>
    <t>GALVARRIATO FREER</t>
  </si>
  <si>
    <t>ESPECIALISTAS EN ACABADOS PROFESIONALES, S.A DE C.V.</t>
  </si>
  <si>
    <t>EAP000106BW7</t>
  </si>
  <si>
    <t>VICTOR</t>
  </si>
  <si>
    <t>ZAYAS</t>
  </si>
  <si>
    <t>RIQUELME</t>
  </si>
  <si>
    <t>GEMINIS INTERNACIONAL CONSTRUCTORA, S.A. DE C.V.</t>
  </si>
  <si>
    <t>GIC810323RA6</t>
  </si>
  <si>
    <t>JOSÉ OMAR</t>
  </si>
  <si>
    <t>FERNÁNDEZ</t>
  </si>
  <si>
    <t>VÁZQUEZ</t>
  </si>
  <si>
    <t>JOSÉ OMAR FERNÁNDEZ VÁZQUEZ</t>
  </si>
  <si>
    <t>FEVO740619686</t>
  </si>
  <si>
    <t>JUAN RAMÓN</t>
  </si>
  <si>
    <t>RAMÍREZ</t>
  </si>
  <si>
    <t>ALATORRE</t>
  </si>
  <si>
    <t>QUERCUS GEOSOLUCIONES, S.A. DE C.V.</t>
  </si>
  <si>
    <t>QGE080213988</t>
  </si>
  <si>
    <t>CISNEROS</t>
  </si>
  <si>
    <t>CASTILLO</t>
  </si>
  <si>
    <t>AXIOMA PROYECTOS E INGENIERIA, S.A. DE C.V.</t>
  </si>
  <si>
    <t>APE111122MI0</t>
  </si>
  <si>
    <t>GUSTAVO</t>
  </si>
  <si>
    <t>DURAN</t>
  </si>
  <si>
    <t>JIMÉNEZ</t>
  </si>
  <si>
    <t>DURAN JIMÉNEZ ARQUITECTOS Y ASOCIADOS, S.A. DE C.V.</t>
  </si>
  <si>
    <t>DJA9405184G7</t>
  </si>
  <si>
    <t>JOSÉ DE JESÚS</t>
  </si>
  <si>
    <t>ROMERO</t>
  </si>
  <si>
    <t>GARCÍA</t>
  </si>
  <si>
    <t>URBANIZADORA Y CONSTRUCTORA ROAL, S.A. DE C.V.</t>
  </si>
  <si>
    <t>URC160310857</t>
  </si>
  <si>
    <t xml:space="preserve">PLASCHINSKI </t>
  </si>
  <si>
    <t>CONSTRUCTIO GERENS, S.A. DE C.V.</t>
  </si>
  <si>
    <t>CGE0101209V0</t>
  </si>
  <si>
    <t>MARÍA ARCELIA</t>
  </si>
  <si>
    <t>IÑIGUEZ</t>
  </si>
  <si>
    <t>HERNÁNDEZ</t>
  </si>
  <si>
    <t>COMERCIALIZADORA POLIGONO, S..A DE C.V.</t>
  </si>
  <si>
    <t>COP1209104M8</t>
  </si>
  <si>
    <t>HÉCTOR RUBÉN</t>
  </si>
  <si>
    <t>VARGAS</t>
  </si>
  <si>
    <t>DOS-HB CONSTRUCCIÓN, S.A. DE C.V.</t>
  </si>
  <si>
    <t>DCO140606CT5</t>
  </si>
  <si>
    <t xml:space="preserve">ISIDRO </t>
  </si>
  <si>
    <t xml:space="preserve"> ESPINOZA </t>
  </si>
  <si>
    <t xml:space="preserve"> PERALTA</t>
  </si>
  <si>
    <t>PROMOTORA Y EDIFICADORA SIERRA BLANCA S.A. DE C.V.</t>
  </si>
  <si>
    <t>PES1105119J6</t>
  </si>
  <si>
    <t>JOAQUIN</t>
  </si>
  <si>
    <t>GALLARDO</t>
  </si>
  <si>
    <t>A. &amp; G. URBANIZADORA, S.A. DE C.V.</t>
  </si>
  <si>
    <t>AUR100826KX0</t>
  </si>
  <si>
    <t>ALEJANDRO</t>
  </si>
  <si>
    <t>GUEVARA</t>
  </si>
  <si>
    <t>CASTELLANOS</t>
  </si>
  <si>
    <t>URBANIZACION Y CONSTRUCCIÓN AVANZADA, S.A. DE C.V.</t>
  </si>
  <si>
    <t>UCA0207107X6</t>
  </si>
  <si>
    <t>LUIS REYNALDO</t>
  </si>
  <si>
    <t xml:space="preserve">GALVÁN </t>
  </si>
  <si>
    <t>BERMEJO</t>
  </si>
  <si>
    <t>GALJACK ARQUITECTOS Y CONSTRUCCIONES, S.A. DE C.V.</t>
  </si>
  <si>
    <t>GAC051206TQ3</t>
  </si>
  <si>
    <t>DISTANCIA</t>
  </si>
  <si>
    <t>JAVAX CONSULTORES, S.A. DE C.V.</t>
  </si>
  <si>
    <t>JCO160413SK4</t>
  </si>
  <si>
    <t>PALAFOX</t>
  </si>
  <si>
    <t>VILLEGAS</t>
  </si>
  <si>
    <t>MEGAENLACE CONSTRUCCIÓNES S.A. DE C.V.</t>
  </si>
  <si>
    <t>MCO1510113H8</t>
  </si>
  <si>
    <t>LORENA MARGARITA</t>
  </si>
  <si>
    <t>LIMÓN</t>
  </si>
  <si>
    <t>INGENIERIA Y SISTEMAS DE INFRAESTRUCTURA, S.A. DE C.V.</t>
  </si>
  <si>
    <t>ISI921126N34</t>
  </si>
  <si>
    <t>JOSÉ LUIS ROBERTO</t>
  </si>
  <si>
    <t>ULLOA</t>
  </si>
  <si>
    <t>LEAÑO</t>
  </si>
  <si>
    <t>EPSIC, ESTUDIOS, PROYECTOS Y SERVICIOS INTEGRADOS PARA LA CONSTRUCCIÓN, S.A. DE C.V.</t>
  </si>
  <si>
    <t>EEP070913PY4</t>
  </si>
  <si>
    <t>CARLOS ALBERTO</t>
  </si>
  <si>
    <t>VILLASEÑOR</t>
  </si>
  <si>
    <t>NÚÑEZ</t>
  </si>
  <si>
    <t>MTQ DE MÉXICO, S.A. DE C.V.</t>
  </si>
  <si>
    <t>MME011214IV5</t>
  </si>
  <si>
    <t>JUAN ALFONSO</t>
  </si>
  <si>
    <t>BELLON</t>
  </si>
  <si>
    <t>CÁRDENAS</t>
  </si>
  <si>
    <t>PROYECTOS Y CONSTRUCCIÓNES BELA, S.A. DE C.V.</t>
  </si>
  <si>
    <t>PYC130626TA7</t>
  </si>
  <si>
    <t>HÉCTOR ANDRÉS</t>
  </si>
  <si>
    <t>VALADES</t>
  </si>
  <si>
    <t>CONSTRUMOVA, S.A. P.I. DE C.V.</t>
  </si>
  <si>
    <t>CON130531FB8</t>
  </si>
  <si>
    <t>SERGIO ALEJANDRO</t>
  </si>
  <si>
    <t>LARIOS</t>
  </si>
  <si>
    <t>VIRGEN</t>
  </si>
  <si>
    <t xml:space="preserve">ESTUDIOS, PROYECTOS Y SEÑALIZACION VIAL, S.A. DE C.V. </t>
  </si>
  <si>
    <t>EPS040708MA2</t>
  </si>
  <si>
    <t xml:space="preserve">CARLOS ISRAEL </t>
  </si>
  <si>
    <t>JAUREGUI</t>
  </si>
  <si>
    <t xml:space="preserve"> GOMEZ</t>
  </si>
  <si>
    <t>CARJAU, S.A. DE C.V.</t>
  </si>
  <si>
    <t>CAR041213BM6</t>
  </si>
  <si>
    <t>FRANCISCA ELVIA</t>
  </si>
  <si>
    <t>RUBIO</t>
  </si>
  <si>
    <t>MONTES</t>
  </si>
  <si>
    <t>INFRAESTRUCTURA HIDRAULICA Y SERVICIOS, S.A. DE C.V.</t>
  </si>
  <si>
    <t>IHS9809171R9</t>
  </si>
  <si>
    <t xml:space="preserve">BEATRIZ </t>
  </si>
  <si>
    <t xml:space="preserve">MORA  </t>
  </si>
  <si>
    <t xml:space="preserve"> MEDINA </t>
  </si>
  <si>
    <t xml:space="preserve">PARÁBOLA ESTUDIOS, S.A. DE C.V. </t>
  </si>
  <si>
    <t>PES121109MN7</t>
  </si>
  <si>
    <t xml:space="preserve">FELIPE DE JESÚS </t>
  </si>
  <si>
    <t>DE LA CRUZ</t>
  </si>
  <si>
    <t>REYES</t>
  </si>
  <si>
    <t>MADISON CONSTRUCTORES, S.A. DE C.V.</t>
  </si>
  <si>
    <t>MCO1005204Z5</t>
  </si>
  <si>
    <t>RICARDO</t>
  </si>
  <si>
    <t>HARO</t>
  </si>
  <si>
    <t>BUGARIN</t>
  </si>
  <si>
    <t>CENTRAL EDIFICACIONES, S.A. DE C.V.</t>
  </si>
  <si>
    <t>CED030514T47</t>
  </si>
  <si>
    <t>AXIOMA PROYECTOS E INGENIERÍA, 
S.A. DE C.V.</t>
  </si>
  <si>
    <t>LUIS GERMAN</t>
  </si>
  <si>
    <t xml:space="preserve">DELGADILLO </t>
  </si>
  <si>
    <t>ALCAZAR</t>
  </si>
  <si>
    <t>Dirección de Obras Pública e Infraestructura</t>
  </si>
  <si>
    <t>DOPI-MUN-CUSMAX-IU-LP-192-2017</t>
  </si>
  <si>
    <t>DOPI-MUN-CUSMAX-IU-LP-193-2017</t>
  </si>
  <si>
    <t>DOPI-MUN-CUSMAX-IU-LP-194-2017</t>
  </si>
  <si>
    <t>DOPI-MUN-CUSMAX-IS-LP-195-2017</t>
  </si>
  <si>
    <t>DOPI-MUN-CUSMAX-IS-LP-203-2017</t>
  </si>
  <si>
    <t>DOPI-MUN-CUSMAX-SER-AD-204-2017</t>
  </si>
  <si>
    <t>DOPI-MUN-CUSMAX-PROY-AD-214-2017</t>
  </si>
  <si>
    <t>DOPI-MUN-CUSMAX-IE-CI-220-2017</t>
  </si>
  <si>
    <t>DOPI-MUN-CUSMAX-IE-CI-221-2017</t>
  </si>
  <si>
    <t>DOPI-MUN-CUSMAX-IE-CI-222-2017</t>
  </si>
  <si>
    <t>DOPI-MUN-CUSMAX-DS-CI-224-2017</t>
  </si>
  <si>
    <t>DOPI-MUN-CUSMAX-DS-CI-225-2017</t>
  </si>
  <si>
    <t>DOPI-MUN-CUSMAX-BAN-CI-226-2017</t>
  </si>
  <si>
    <t>DOPI-MUN-CUSMAX-BAN-CI-227-2017</t>
  </si>
  <si>
    <t>DOPI-MUN-CUSMAX-IU-CI-228-2017</t>
  </si>
  <si>
    <t>DOPI-MUN-CUSMAX-SER-AD-229-2017</t>
  </si>
  <si>
    <t>DOPI-MUN-CUSMAX-BAN-AD-232-2017</t>
  </si>
  <si>
    <t>DOPI-MUN-CUSMAX-BAN-AD-234-2017</t>
  </si>
  <si>
    <t>DOPI-MUN-CUSMAX-BAN-CI-237-2017</t>
  </si>
  <si>
    <t>DOPI-MUN-CUSMAX-BAN-CI-238-2017</t>
  </si>
  <si>
    <t>DOPI-MUN-CUSMAX-ID-CI-239-2017</t>
  </si>
  <si>
    <t>DOPI-MUN-CUSMAX-PAV-LP-258-2017</t>
  </si>
  <si>
    <t>DOPI-MUN-CUSMAX-BAN-CI-269-2017</t>
  </si>
  <si>
    <t>DOPI-MUN-CUSMAX-PAV-CI-271-2017</t>
  </si>
  <si>
    <t>DOPI-MUN-CUSMAX-PAV-CI-272-2017</t>
  </si>
  <si>
    <t>DOPI-MUN-CUSMAX-SERV-AD-274-2017</t>
  </si>
  <si>
    <t>DOPI-MUN-CUSMAX-PROY-AD-280-2017</t>
  </si>
  <si>
    <t>DOPI-MUN-CUSMAX-BAN-AD-281-2017</t>
  </si>
  <si>
    <t>DOPI-MUN-CUSMAX-PAV-CI-299-2017</t>
  </si>
  <si>
    <t>DOPI-MUN-CUSMAX-PAV-CI-300-2017</t>
  </si>
  <si>
    <t>DOPI-MUN-CUSMAX-IE-CI-301-2017</t>
  </si>
  <si>
    <t>DOPI-MUN-CUSMAX-ID-CI-302-2017</t>
  </si>
  <si>
    <t>DOPI-MUN-CUSMAX-EP-CI-307-2017</t>
  </si>
  <si>
    <t>DOPI-MUN-CUSMAX-IE-CI-308-2017</t>
  </si>
  <si>
    <t>DOPI-MUN-CUSMAX-ID-CI-309-2017</t>
  </si>
  <si>
    <t>DOPI-MUN-CUSMAX-EP-CI-310-2017</t>
  </si>
  <si>
    <t>DOPI-MUN-CUSMAX-EP-CI-311-2017</t>
  </si>
  <si>
    <t>DOPI-MUN-CUSMAX-EP-CI-312-2017</t>
  </si>
  <si>
    <t>DOPI-MUN-CUSMAX-ID-CI-313-2017</t>
  </si>
  <si>
    <t>DOPI-MUN-CUSMAX-IE-CI-314-2017</t>
  </si>
  <si>
    <t>DOPI-MUN-CUSMAX-EP-CI-315-2017</t>
  </si>
  <si>
    <t>DOPI-MUN-CUSMAX-IE-CI-316-2017</t>
  </si>
  <si>
    <t>DOPI-MUN-CUSMAX-ID-CI-317-2017</t>
  </si>
  <si>
    <t>DOPI-MUN-CUSMAX-PROY-AD-332-2017</t>
  </si>
  <si>
    <t>DOPI-MUN-CUSMAX-IM-AD-334-2017</t>
  </si>
  <si>
    <t>DOPI-MUN-CUSMAX-IH-AD-335-2017</t>
  </si>
  <si>
    <t>DOPI-MUN-CUSMAX-PROY-AD-337-2017</t>
  </si>
  <si>
    <t>DOPI-MUN-CUSMAX-PROY-AD-338-2017</t>
  </si>
  <si>
    <t>DOPI-MUN-CUSMAX-PROY-AD-339-2017</t>
  </si>
  <si>
    <t>DOPI-MUN-CUSMAX-ID-AD-381-2017</t>
  </si>
  <si>
    <t>DOPI-MUN-CUSMAX-IE-CI-058-2018</t>
  </si>
  <si>
    <t>DOPI-MUN-CUSMAX-IM-AD-127-2018</t>
  </si>
  <si>
    <t>DOPI-MUN-CUSMAX-EP-CI-270-2018</t>
  </si>
  <si>
    <t xml:space="preserve">Costo Inicial de la Obra </t>
  </si>
  <si>
    <t>Construcción de Plazoleta sobre Av. Virreyes, Zona Comercial Landmark-Andares, zona Andares, primera etapa: losas de cubierta, ductería eléctrica, ajuste de geometría, adecuaciones hidrosanitarias y pluviales, municipio de Zapopan, Jalisco.</t>
  </si>
  <si>
    <t>Construcción de Plazoleta sobre Av. Virreyes, Zona Comercial Landmark-Andares, zona Andares, segunda etapa: banquetas, accesibilidad, mobiliario urbano, iluminación y jardinería, municipio de Zapopan, Jalisco.</t>
  </si>
  <si>
    <t>Sistema de retención y control de escurrimientos pluviales, Parque Novelistas, municipio de Zapopan, Jalisco.</t>
  </si>
  <si>
    <t>Construcción de Centro de Atención a niños con Autismo, municipio de Zapopan, Jalisco.</t>
  </si>
  <si>
    <t>Construcción de Alberca para Rehabilitación de niños con Fibrosis Muscular, municipio de Zapopan, Jalisco.</t>
  </si>
  <si>
    <t>Proyecto ejecutivo arquitectónico de la primera etapa de integración peatonal y paisaje de espacio público en la zona Andares, en el municipio de Zapopan, Jalisco.</t>
  </si>
  <si>
    <t>Elaboración de proyectos arquitectónicos para diferentes obras del programa Cusmax 2017, frente 1, municipio de Zapopan, Jalisco.</t>
  </si>
  <si>
    <t>Estructuras con lonaria para protección de rayos ultravioleta, en Primaria Federal Calmecac Clave: 14DPR1367L, Escuela 1286, Francisco Urquizo Benavides Clave: 14EPR1612E y Secundaria mixta 85 José Rogelio Álvarez Clave: 14EES0100R, municipio de Zapopan, Jalisco.</t>
  </si>
  <si>
    <t>Estructuras con lonaria para protección de rayos ultravioleta, en Escuela Ignacio Zaragoza, Clave: 14DPR1389X, Jardín de niños Socorro Jiménez Carrillo, Clave: 14DJN1978V y Escuela Urbana No. 1024 Ricardo Flores Magón, Clave: 14EPR1459A, municipio de Zapopan, Jalisco.</t>
  </si>
  <si>
    <t>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t>
  </si>
  <si>
    <t>Construcción de Colector Pluvial en La Venta del Astillero, frente 1, municipio de Zapopan, Jalisco.</t>
  </si>
  <si>
    <t>Construcción de Colector Pluvial en La Venta del Astillero, frente 2, municipio de Zapopan, Jalisco.</t>
  </si>
  <si>
    <t>Primera etapa de la peatonalización en la colonia Chapalita de Occidente (incluye: machuelos, banquetas, accesibilidad universal, bolardos y nomenclatura), municipio de Zapopan, Jalisco.</t>
  </si>
  <si>
    <t>Primera etapa de la peatonalización en la colonia Jardines de Guadalupe (incluye: machuelos, banquetas, accesibilidad universal, bolardos y nomenclatura), municipio de Zapopan, Jalisco.</t>
  </si>
  <si>
    <t>Construcción de Parque Lineal en la Av. Patria de Av. Acueducto - Eva Briseño-Av. Américas, primera etapa: desazolve y rectificación del cauce, muro de protección, alcantarillas pluviales, estructura para cruce peatonal de alcantarilla pluvial y lavaderos, municipio de Zapopan, Jalisco.</t>
  </si>
  <si>
    <t>Diagnóstico y proyecto ejecutivo de las obras a realizar para mitigar los impactos que generará la construcción vertical con incremento del coeficiente de utilización de suelo (CUS) en la zona de Guadalupe – Los Cubos – Jardines Universidad y zona de Plaza del Sol – Loma Bonita, en el municipio de Zapopan, Jalisco.</t>
  </si>
  <si>
    <t>Primera etapa de la peatonalización en la colonia Los Pinos (incluye: machuelos, banquetas, accesibilidad universal, bolardos y nomenclatura).</t>
  </si>
  <si>
    <t>Primera etapa de la peatonalización en la colonia Jardines de San Ignacio (incluye: machuelos, banquetas, accesibilidad universal, bolardos y nomenclatura).</t>
  </si>
  <si>
    <t>Primera etapa de la peatonalización en la colonia Rinconada del Sol (incluye: machuelos, banquetas, accesibilidad universal, bolardos y nomenclatura), municipio de Zapopan, Jalisco.</t>
  </si>
  <si>
    <t>Primera etapa de la peatonalización en las colonias Loma Bonita, Loma Bonita Sur y Rinconada de la Calma (incluye: machuelos, banquetas, accesibilidad universal, bolardos y nomenclatura), municipio de Zapopan, Jalisco.</t>
  </si>
  <si>
    <t>Construcción de cancha de Futbol Americano, en la Unidad Deportiva Tabachines, municipio de Zapopan, Jalisco.</t>
  </si>
  <si>
    <t>Construcción de crucero seguro en Av. Patria con Av. Puerta de Hierro - San Florencio -Paseo Royal Country, municipio de Zapopan, Jalisco.</t>
  </si>
  <si>
    <t>Primera etapa de la peatonalización en la colonia Residencial Victoria (incluye: machuelos, banquetas, accesibilidad universal, bolardos y nomenclatura), municipio de Zapopan, Jalisco.</t>
  </si>
  <si>
    <t>Construcción de Puente Vehicular Colonia La Higuera, municipio de Zapopan, Jalisco.</t>
  </si>
  <si>
    <t>Construcción de crucero seguro en Av. Acueducto y Av. Real Acueducto, municipio de Zapopan, Jalisco.</t>
  </si>
  <si>
    <t>Informe preventivo de impacto ambiental para la integración peatonal y paisaje de espacio público en la zona de andares y estudio de la manifestación de impacto ambiental para la construcción del parque lineal en la Av. Patria, municipio de Zapopan, Jalisco.</t>
  </si>
  <si>
    <t>Elaboración de proyectos arquitectónicos para diferentes obras del programa Cusmax 2017, frente 2, municipio de Zapopan, Jalisco.</t>
  </si>
  <si>
    <t>Primera etapa de la peatonalización en la colonia Hacienda de las Lomas (incluye: machuelos, banquetas, accesibilidad universal, bolardos y nomenclatura), municipio de Zapopan, Jalisco.</t>
  </si>
  <si>
    <t>Construcción de Parque Lineal en la Av. Patria, de Av. Acueducto - Eva Briseño-Av. Américas, tercera etapa: cruceros seguros, accesibilidades y semaforización, municipio de Zapopan, Jalisco.</t>
  </si>
  <si>
    <t>Construcción de crucero seguro en Av. Acueducto y Av. Puerta de Hierro, municipio de Zapopan, Jalisco.</t>
  </si>
  <si>
    <t>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t>
  </si>
  <si>
    <t>Construcción de Unidad Deportiva Arenales Tapatíos 2da Sección (Alcances: Cancha de Futbol 7 con pasto sintético, módulo de baños, cercado perimetral, andador, juegos infantiles, alumbrado público, banquetas y accesibilidad), primera etapa, municipio de Zapopan, Jalisco.</t>
  </si>
  <si>
    <t>Rehabilitación de espacio recreativo, sustitución de losas dañadas y machuelos, cancha de futbol rápido, rehabilitación de jardineras, mobiliario urbano, forestación, accesibilidad e iluminación, colonia San Isidro Ejidal, municipio de Zapopan, Jalisco.</t>
  </si>
  <si>
    <t>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t>
  </si>
  <si>
    <t>Construcción de la Unidad Deportiva Santa Lucia (Alcances: cancha de futbol 7, gimnasio al aire libre, área de juegos y cercado perimetral, primera etapa, municipio de Zapopan, Jalisco.</t>
  </si>
  <si>
    <t>Construcción del parque incluyente en Carretera a Tesistán (La Loma), primera etapa, municipio de Zapopan, Jalisco.</t>
  </si>
  <si>
    <t>Construcción de terraza para usos múltiples, rehabilitación de alumbrado público, banquetas y accesibilidad en Parque la Calma, municipio de Zapopan, Jalisco.</t>
  </si>
  <si>
    <t>Rehabilitación y Equipamiento del Parque infantil ubicado en la calle Idolina Gaona de Cosío y Octava Oriente, en la colonia Jardines de Nuevo México, municipio de Zapopan, Jalisco.</t>
  </si>
  <si>
    <t>Construcción de la Unidad Deportiva en el fraccionamiento Valle de Los Molinos, primera etapa, municipio de Zapopan, Jalisco.</t>
  </si>
  <si>
    <t>Rehabilitación de Infraestructura en la Escuela C.A.M. Sabino Cruz López (Rehabilitación de patio cívico, rehabilitación de juegos, reparación de techo, pintura en exterior, impermeabilización, banquetas y accesibilidad), colonia el Vigía, municipio de Zapopan, Jalisco.</t>
  </si>
  <si>
    <t>Rehabilitación de espacio recreativa, juegos infantiles, gimnasio al aire libre, sustitución de losas dañadas, andadores, banquetas, accesibilidad y alumbrado, Lomas de Atemajac, municipio de Zapopan, Jalisco.</t>
  </si>
  <si>
    <t>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t>
  </si>
  <si>
    <t>Rehabilitación de la Unidad Deportiva Santa Ana Tepetitlán, (Alcances: construcción de cancha de futbol soccer de pasto sintético), primera etapa, municipio de Zapopan, Jalisco.</t>
  </si>
  <si>
    <t>Elaboración de proyecto ejecutivo para la construcción de Estación de Bomberos en Circuito Andares, municipio de Zapopan, Jalisco.</t>
  </si>
  <si>
    <t>Rehabilitación de la Barda en la Unidad Deportiva Lagos del Country, ubicada sobre la calle Laguna de Términos, colonia Lagos del Country, municipio de Zapopan, Jalisco.</t>
  </si>
  <si>
    <t>Construcción de bocas de tormenta, modificación de rasantes en crucero y construcción de pozos de absorción en la privada Manuel M. Diéguez en su cruce con la calle Dr. Alberto Román, municipio de Zapopan, Jalisco.</t>
  </si>
  <si>
    <t>Elaboración de proyecto geométrico ejecutivo de cruceros seguros en el corredor de la Av. Patria -  Av. Acueducto, municipio de Zapopan, Jalisco</t>
  </si>
  <si>
    <t>Elaboración de proyecto ejecutivo para iluminación del parque lineal Patria, en el tramo de Av. Acueducto a Av. Américas, municipio de Zapopan, Jalisco.</t>
  </si>
  <si>
    <t>Elaboración de proyecto ejecutivo hidráulico del parque lineal Patria, municipio de Zapopan, Jalisco.</t>
  </si>
  <si>
    <t>Rehabilitación de la Unidad Deportiva Santa Ana Tepetitlán, (Alcances: cancha de usos múltiples, motivo de ingreso, juegos infantiles, gimnasio al aire libre, andadores, accesibilidad, pintura y alumbrado público), primera etapa, municipio de Zapopan, Jalisco.</t>
  </si>
  <si>
    <t>Estructura con lonaria y rehabilitación de Infraestructura en la Escuela C.A.M. 16 Niños Héroes (pintura en exterior, reparación de banquetas y barandales en patio cívico, impermeabilización), colonia Mariano Otero, municipio de Zapopan, Jalisco.</t>
  </si>
  <si>
    <t>Construcción de la cimentación y cisternas en la estación de bomberos, ubicada en Av. Universidad, municipio de Zapopan, Jalisco.</t>
  </si>
  <si>
    <t>Construcción de Plazoleta sobre Av. Virreyes, Zona Comercial Landmark-Andares, zona Andares, tercera etapa: obra complementaria, semaforización, accesibilidad, bancas, jardineras, mobiliario urbano, iluminación arquitectónica, alumbrado público y arbolado, municipio de Zapopan, Jalisco.</t>
  </si>
  <si>
    <t xml:space="preserve">Colonia </t>
  </si>
  <si>
    <t>Zona Andares</t>
  </si>
  <si>
    <t>Colonia Jardines Vallarta</t>
  </si>
  <si>
    <t>Unidad Fovissste</t>
  </si>
  <si>
    <t>Colonia La Calma</t>
  </si>
  <si>
    <t>Puerta de Hierro</t>
  </si>
  <si>
    <t>Poblado de Jocotán</t>
  </si>
  <si>
    <t>Zapopan Centro</t>
  </si>
  <si>
    <t>Localidad La Venta del Astillero</t>
  </si>
  <si>
    <t>Colonia Chapalita de Occidente</t>
  </si>
  <si>
    <t>Colonia Jardines de Guadalupe</t>
  </si>
  <si>
    <t>Guadalupe, Jardines Universidad y Loma Bonita</t>
  </si>
  <si>
    <t>Colonia Los Pinos</t>
  </si>
  <si>
    <t>Colonia Jarfdines de San Ignacio</t>
  </si>
  <si>
    <t>Colonia Rinconada del Sol</t>
  </si>
  <si>
    <t>Colonias Loma Bonita, Loma Bonita Sur y Rinconada de la Calma</t>
  </si>
  <si>
    <t>Colonia Tabachines</t>
  </si>
  <si>
    <t>Colonia San Bernardo</t>
  </si>
  <si>
    <t>Colonia Residencial Victoria</t>
  </si>
  <si>
    <t>Colonia La Higuera</t>
  </si>
  <si>
    <t>Colonia Hacienda la Herradura</t>
  </si>
  <si>
    <t>Colonia Puertade Hierro</t>
  </si>
  <si>
    <t>Colonia Residencial Moctezuma Poniente</t>
  </si>
  <si>
    <t>Colonia Arenales Tapatios</t>
  </si>
  <si>
    <t>Colonia San Isidro Ejidal</t>
  </si>
  <si>
    <t>Colonia Unidad Estatuto Jurídico</t>
  </si>
  <si>
    <t>Colonia Santa Lucia</t>
  </si>
  <si>
    <t>Colonia La Loma</t>
  </si>
  <si>
    <t>Colonia Jarfdínes de Nuevo México</t>
  </si>
  <si>
    <t>Colonia Valle de los Molinos</t>
  </si>
  <si>
    <t>Colonia El Vigia</t>
  </si>
  <si>
    <t>Colonia Lomas de Atemajac</t>
  </si>
  <si>
    <t>Colonia Arboledas</t>
  </si>
  <si>
    <t>Colonia Santa Ana Tepetitlán</t>
  </si>
  <si>
    <t>Colonia Lagos del Country</t>
  </si>
  <si>
    <t>Colonia Constituyentes</t>
  </si>
  <si>
    <t>Santa Ana Tepetitlán</t>
  </si>
  <si>
    <t>Colonia Mariano Otero</t>
  </si>
  <si>
    <t>Localidad San Juan de Ocotan</t>
  </si>
  <si>
    <t>Hipervínculo a los documentos del modificatorios del contrato</t>
  </si>
  <si>
    <t>https://www.zapopan.gob.mx/repositorio/view/file/zaqn7z4by50lpnrvamyh/192_2017.pdf</t>
  </si>
  <si>
    <t>https://www.zapopan.gob.mx/repositorio/view/file/n0jure9r4k5mca48m5k4/193_2017.pdf</t>
  </si>
  <si>
    <t>https://www.zapopan.gob.mx/repositorio/view/file/ksqikkjw6u8abqk3kgl1/194_2017.pdf</t>
  </si>
  <si>
    <t>https://www.zapopan.gob.mx/repositorio/view/file/0rhcasrgfz8yrdnqvcc0/195_2017.pdf</t>
  </si>
  <si>
    <t>https://www.zapopan.gob.mx/wp-content/uploads/2019/10/CO_CONTRATO_203-17_Censurado_2.pdf</t>
  </si>
  <si>
    <t>https://www.zapopan.gob.mx/wp-content/uploads/2019/10/CO_CONTRATO_204-17_Censurado_2.pdf</t>
  </si>
  <si>
    <t>https://www.zapopan.gob.mx/repositorio/view/file/uzyp0tjkgy1vvkxhaad4/214-2017.pdf</t>
  </si>
  <si>
    <t>https://www.zapopan.gob.mx/wp-content/uploads/2019/10/CO_CONTRATO_220-17_Censurado_2.pdf</t>
  </si>
  <si>
    <t>https://www.zapopan.gob.mx/wp-content/uploads/2019/10/CO_CONTRATO_221-17_Censurado_2.pdf</t>
  </si>
  <si>
    <t>https://www.zapopan.gob.mx/wp-content/uploads/2019/10/CO_CONTRATO_222-17_Censurado_2.pdf</t>
  </si>
  <si>
    <t>https://www.zapopan.gob.mx/wp-content/uploads/2019/10/CO_CONTRATO_224-17_Censurado_2.pdf</t>
  </si>
  <si>
    <t>https://www.zapopan.gob.mx/wp-content/uploads/2019/10/CO_CONTRATO_225-17_Censurado_2.pdf</t>
  </si>
  <si>
    <t>https://www.zapopan.gob.mx/wp-content/uploads/2019/10/CO_CONTRATO_226-17_Censurado_2.pdf</t>
  </si>
  <si>
    <t>https://www.zapopan.gob.mx/wp-content/uploads/2019/10/CO_CONTRATO_227-17_Censurado_2.pdf</t>
  </si>
  <si>
    <t>https://www.zapopan.gob.mx/wp-content/uploads/2019/10/CO_CONTRATO_228-17-censurado_2.pdf</t>
  </si>
  <si>
    <t>https://www.zapopan.gob.mx/repositorio/view/file/dagnbbvq4lnnwr1q1ig4/229-2017.pdf</t>
  </si>
  <si>
    <t>https://www.zapopan.gob.mx/repositorio/view/file/vtfjfh8xc2wmtvt2iwsz/232-2017.pdf</t>
  </si>
  <si>
    <t>https://www.zapopan.gob.mx/repositorio/view/file/qduyjxqeepyzrvbxc3qh/234-2017.pdf</t>
  </si>
  <si>
    <t>https://www.zapopan.gob.mx/wp-content/uploads/2019/10/CO_CONTRATO_237-17-censurado_2.pdf</t>
  </si>
  <si>
    <t>https://www.zapopan.gob.mx/wp-content/uploads/2019/10/CO_CONTRATO_238-17-censurado_2.pdf</t>
  </si>
  <si>
    <t>https://www.zapopan.gob.mx/wp-content/uploads/2019/10/CO_CONTRATO_239-17-censurado_2.pdf</t>
  </si>
  <si>
    <t>https://www.zapopan.gob.mx/repositorio/view/file/fv7wqvakagdue3ewgmar/CONTRATO-258-2017.pdf</t>
  </si>
  <si>
    <t>https://www.zapopan.gob.mx/wp-content/uploads/2019/12/CO_269_17_OP.pdf</t>
  </si>
  <si>
    <t>https://www.zapopan.gob.mx/wp-content/uploads/2019/12/CO_271_17_OP.pdf</t>
  </si>
  <si>
    <t>https://www.zapopan.gob.mx/wp-content/uploads/2019/12/CO_272_17_OP.pdf</t>
  </si>
  <si>
    <t>https://www.zapopan.gob.mx/repositorio/view/file/pkmmalqbx84m8smxtc2h/274-2017.pdf</t>
  </si>
  <si>
    <t>https://www.zapopan.gob.mx/repositorio/view/file/kewaf0hvematz22ksymy/280-2017.pdf</t>
  </si>
  <si>
    <t>https://www.zapopan.gob.mx/repositorio/view/file/k21uc8h6xixcf7p62ydg/281-2017.pdf</t>
  </si>
  <si>
    <t>https://www.zapopan.gob.mx/wp-content/uploads/2019/10/CO_CONTRATO_299-17_Censurado.pdf</t>
  </si>
  <si>
    <t>https://www.zapopan.gob.mx/wp-content/uploads/2019/10/CO_CONTRATO_300-17_Censurado.pdf</t>
  </si>
  <si>
    <t>https://www.zapopan.gob.mx/wp-content/uploads/2019/10/CO_CONTRATO_301-17_Censurado.pdf</t>
  </si>
  <si>
    <t>https://www.zapopan.gob.mx/wp-content/uploads/2019/10/CO_CONTRATO_302-17_Censurado.pdf</t>
  </si>
  <si>
    <t>https://www.zapopan.gob.mx/wp-content/uploads/2019/10/CO_CONTRATO_307-17_Censurado.pdf</t>
  </si>
  <si>
    <t>https://www.zapopan.gob.mx/wp-content/uploads/2019/10/CO_CONTRATO_308-17_CEnsurado.pdf</t>
  </si>
  <si>
    <t>https://www.zapopan.gob.mx/wp-content/uploads/2019/10/CO_CONTRATO_309-17_Censurado.pdf</t>
  </si>
  <si>
    <t>https://www.zapopan.gob.mx/wp-content/uploads/2019/12/CO_310_17IN_OP.pdf</t>
  </si>
  <si>
    <t>https://www.zapopan.gob.mx/wp-content/uploads/2019/10/CO_CONTRATO_311-17_Censurado.pdf</t>
  </si>
  <si>
    <t>https://www.zapopan.gob.mx/wp-content/uploads/2019/10/CO_CONTRATO_312-17_Censurado.pdf</t>
  </si>
  <si>
    <t>https://www.zapopan.gob.mx/wp-content/uploads/2019/10/CO_CONTRATO_313-17_Censurado.pdf</t>
  </si>
  <si>
    <t>https://www.zapopan.gob.mx/wp-content/uploads/2019/10/CO_CONTRATO_314-17_Censurado_2.pdf</t>
  </si>
  <si>
    <t>https://www.zapopan.gob.mx/wp-content/uploads/2019/10/CO_CONTRATO_315-17_Censurado_2.pdf</t>
  </si>
  <si>
    <t>https://www.zapopan.gob.mx/wp-content/uploads/2019/10/CO_CONTRATO_316-17_Censurado_2.pdf</t>
  </si>
  <si>
    <t>https://www.zapopan.gob.mx/wp-content/uploads/2019/10/CO_CONTRATO_317-17_Censurado_2.pdf</t>
  </si>
  <si>
    <t>https://www.zapopan.gob.mx/repositorio/view/file/w0lykdctljn0sx14kvxj/332-2017.pdf</t>
  </si>
  <si>
    <t>https://www.zapopan.gob.mx/repositorio/view/file/9vwabiysabm1bodaoqyo/334-2017.pdf</t>
  </si>
  <si>
    <t>https://www.zapopan.gob.mx/repositorio/view/file/cldztdsg0bu6q4vsxldn/335-2017.pdf</t>
  </si>
  <si>
    <t>https://www.zapopan.gob.mx/wp-content/uploads/2021/05/Contrato_337_2017_VP.pdf</t>
  </si>
  <si>
    <t>https://www.zapopan.gob.mx/repositorio/view/file/u2pwdmnsticeq7a7fpqa/338-2017.pdf</t>
  </si>
  <si>
    <t>https://www.zapopan.gob.mx/repositorio/view/file/9wpg5yxigycmoqbevoqn/339_2017.pdf</t>
  </si>
  <si>
    <t>https://www.zapopan.gob.mx/repositorio/view/file/xxpoghnsktd4lvg06pyp/381-2017.pdf</t>
  </si>
  <si>
    <t>https://www.zapopan.gob.mx/repositorio/view/file/zn7xutzh8or8l953upra/CONTRATO_058-18_Censurado.pdf</t>
  </si>
  <si>
    <t>https://www.zapopan.gob.mx/wp-content/uploads/2019/12/CO_127_18IN_OP.pdf</t>
  </si>
  <si>
    <t>https://www.zapopan.gob.mx/wp-content/uploads/2019/12/CO_270_18_OP.pdf</t>
  </si>
  <si>
    <t xml:space="preserve">EDUARDO  </t>
  </si>
  <si>
    <t xml:space="preserve">MORA </t>
  </si>
  <si>
    <t>BLACKALLER</t>
  </si>
  <si>
    <t>GRUPO CONSTRUCTOR INNOBLACK, S.A. DE C.V.</t>
  </si>
  <si>
    <t>GCI070523CW4</t>
  </si>
  <si>
    <t xml:space="preserve">JULIO EDUARDO </t>
  </si>
  <si>
    <t xml:space="preserve">LÓPEZ </t>
  </si>
  <si>
    <t>PROYECTOS E INSUMOS INDUSTRIALES JELP, 
S.A. DE C.V.</t>
  </si>
  <si>
    <t>PEI020208RW0</t>
  </si>
  <si>
    <t xml:space="preserve">MARCELO  </t>
  </si>
  <si>
    <t xml:space="preserve">ACEVEDO </t>
  </si>
  <si>
    <t xml:space="preserve">3G ACEVEDO CONSTRUCTORA BIM, S.A. DE C.V. </t>
  </si>
  <si>
    <t>GAC1910078J8</t>
  </si>
  <si>
    <t xml:space="preserve">JOSÉ ANTONIO </t>
  </si>
  <si>
    <t xml:space="preserve">CISNEROS </t>
  </si>
  <si>
    <t xml:space="preserve">MARÍA ARCELIA </t>
  </si>
  <si>
    <t xml:space="preserve"> HERNÁNDEZ</t>
  </si>
  <si>
    <t>INFRAESTRUCTURA RHINO77, S.A. DE C.V.</t>
  </si>
  <si>
    <t>IRH140924LX3</t>
  </si>
  <si>
    <t>HÉCTOR MANUEL</t>
  </si>
  <si>
    <t xml:space="preserve"> VALENCIA</t>
  </si>
  <si>
    <t xml:space="preserve"> MAGAÑA</t>
  </si>
  <si>
    <t>V.S. INGENIERÍA, S.A. DE C.V.</t>
  </si>
  <si>
    <t>VIN110331H77</t>
  </si>
  <si>
    <t>J. GERARDO NICANOR</t>
  </si>
  <si>
    <t xml:space="preserve"> MEJIA </t>
  </si>
  <si>
    <t>MARISCAL</t>
  </si>
  <si>
    <t>INECO CONSTRUYE, S.A. DE C.V.</t>
  </si>
  <si>
    <t>ICO980722MQ4</t>
  </si>
  <si>
    <t xml:space="preserve">HÉCTOR RUBÉN </t>
  </si>
  <si>
    <t xml:space="preserve">PÉREZ </t>
  </si>
  <si>
    <t xml:space="preserve">MIRNA AIDEE </t>
  </si>
  <si>
    <t xml:space="preserve">AVILÉS </t>
  </si>
  <si>
    <t>MIS</t>
  </si>
  <si>
    <t>SELIV ASOCIADOS, S.A. DE C.V.</t>
  </si>
  <si>
    <t>SAS130624961</t>
  </si>
  <si>
    <t xml:space="preserve">ERNESTO </t>
  </si>
  <si>
    <t xml:space="preserve">OLIVARES </t>
  </si>
  <si>
    <t>SERVICIOS METROPOLITANOS DE JALISCO, 
S.A. DE C.V.</t>
  </si>
  <si>
    <t>SMJ090317FS9</t>
  </si>
  <si>
    <t xml:space="preserve">DIEGO GERARDO </t>
  </si>
  <si>
    <t xml:space="preserve">GALLO </t>
  </si>
  <si>
    <t>PADILLA</t>
  </si>
  <si>
    <t>PINTRAMEX, S.A. DE C.V.</t>
  </si>
  <si>
    <t>PIN1812133G4</t>
  </si>
  <si>
    <t xml:space="preserve">JUAN CARLOS </t>
  </si>
  <si>
    <t xml:space="preserve">SUAZO </t>
  </si>
  <si>
    <t>CÓDIGO A CONSTRUCTORES, S.A. DE C.V.</t>
  </si>
  <si>
    <t>CCO1304181PA</t>
  </si>
  <si>
    <t xml:space="preserve">GUSTAVO </t>
  </si>
  <si>
    <t xml:space="preserve">DURAN </t>
  </si>
  <si>
    <t>DURAN JIMÉNEZ ARQUITECTOS Y ASOCIADOS, 
S.A. DE C.V.</t>
  </si>
  <si>
    <t>ÁLVARO SALVADOR</t>
  </si>
  <si>
    <t>METRO ARQUITECTURA, S.A. DE C.V.</t>
  </si>
  <si>
    <t>MAR970702FC6</t>
  </si>
  <si>
    <t>GRUPO ALCREQ, S.A. DE C.V.</t>
  </si>
  <si>
    <t>GAL151104FX4</t>
  </si>
  <si>
    <t xml:space="preserve">JONATHAN </t>
  </si>
  <si>
    <t xml:space="preserve">CARRILLO </t>
  </si>
  <si>
    <t>MELENDREZ</t>
  </si>
  <si>
    <t>SERVICIO ELECTROMECÁNICO DE OCCIDENTE, S.A. DE C.V.</t>
  </si>
  <si>
    <t>SEO060920GN2</t>
  </si>
  <si>
    <t>MARÍA DE LA CRUZ</t>
  </si>
  <si>
    <t>LANDAVERDE</t>
  </si>
  <si>
    <t>MORGADO</t>
  </si>
  <si>
    <t>EDIFICACIONES SAN JULIAN, S.A. DE C.V.</t>
  </si>
  <si>
    <t>ESJ0901207Y5</t>
  </si>
  <si>
    <t>JUAN CARLOS</t>
  </si>
  <si>
    <t>FARÍAS</t>
  </si>
  <si>
    <t>N/A</t>
  </si>
  <si>
    <t>FARJ4911271S1</t>
  </si>
  <si>
    <t xml:space="preserve"> JUAN JOSÉ </t>
  </si>
  <si>
    <t xml:space="preserve"> PÉREZ </t>
  </si>
  <si>
    <t xml:space="preserve">URBPAV, S.A. DE C.V. </t>
  </si>
  <si>
    <t>URB1408224Y3</t>
  </si>
  <si>
    <t xml:space="preserve">ENRIQUE FRANCISCO </t>
  </si>
  <si>
    <t xml:space="preserve">TOUSSAINT </t>
  </si>
  <si>
    <t>OCHOA</t>
  </si>
  <si>
    <t>GRUPO ARQUITECTOS TOUSSAINT Y ORENDAIN SC</t>
  </si>
  <si>
    <t>GAT920520R72</t>
  </si>
  <si>
    <t>RÁNGEL</t>
  </si>
  <si>
    <t>PAEZ</t>
  </si>
  <si>
    <t xml:space="preserve">CONSTRUCTORA LASA, S.A. DE C.V. EN ASOCIACION EN PARTICIPACION CON DESARROLLADORA LUMADI, S.A.DE C.V. </t>
  </si>
  <si>
    <t>CLA890925ER5</t>
  </si>
  <si>
    <t xml:space="preserve">ERICK </t>
  </si>
  <si>
    <t xml:space="preserve">PIXIDE CONSTRUCTORA, S.A. DE C.V. </t>
  </si>
  <si>
    <t>PCO140829425</t>
  </si>
  <si>
    <t xml:space="preserve">JOSHUA </t>
  </si>
  <si>
    <t>CAMARENA</t>
  </si>
  <si>
    <t>GUZMÁN</t>
  </si>
  <si>
    <t xml:space="preserve">INGENIERIA Y CONSTRUCCIÓN DUCIS, S.A. DE C.V. </t>
  </si>
  <si>
    <t>ICD200211UY5</t>
  </si>
  <si>
    <t>DOPI-MUN-CUSMAX-PAV-AD-001-2020</t>
  </si>
  <si>
    <t>DOPI-MUN-CUSMAX-PAV-LP-003-2020</t>
  </si>
  <si>
    <t>DOPI-MUN-CUSMAX-BAN-LP-004-2020</t>
  </si>
  <si>
    <t>DOPI-MUN-CUSMAX-BAN-LP-005-2020</t>
  </si>
  <si>
    <t>DOPI-MUN-CUSMAX-BAN-LP-006-2020</t>
  </si>
  <si>
    <t>DOPI-MUN-CR-ID-CI-029-2020</t>
  </si>
  <si>
    <t>DOPI-MUN-CUSMAX-EP-LP-036-2020</t>
  </si>
  <si>
    <t>DOPI-MUN-CUSMAX-EP-LP-037-2020</t>
  </si>
  <si>
    <t>DOPI-MUN-CUSMAX-EP-LP-038-2020</t>
  </si>
  <si>
    <t>DOPI-MUN-CUSMAX-EP-LP-039-2020</t>
  </si>
  <si>
    <t>DOPI-MUN-CUSMAX-IM-CI-052-2020</t>
  </si>
  <si>
    <t>DOPI-MUN-CUSMAX-IM-CI-053-2020</t>
  </si>
  <si>
    <t>DOPI-MUN-CUSMAX-IM-CI-054-2020</t>
  </si>
  <si>
    <t>DOPI-MUN-CUSMAX-IM-CI-057-2020</t>
  </si>
  <si>
    <t>DOPI-MUN-CUSMAX-PROY-CI-073-2020</t>
  </si>
  <si>
    <t>DOPI-MUN-CUSMAX-PAV-AD-077-2020</t>
  </si>
  <si>
    <t>DOPI-MUN-CUSMAX-ELE-CI-086-2020</t>
  </si>
  <si>
    <t>DOPI-MUN-CUSMAX-IH-CI-088-2020</t>
  </si>
  <si>
    <t>DOPI-MUN-CUSMAX-IS-CI-115-2020</t>
  </si>
  <si>
    <t>DOPI-MUN-CUSMAX-IH-CI-116-2020</t>
  </si>
  <si>
    <t>DOPI-MUN-CUSMAX-PAV-AD-127-2020</t>
  </si>
  <si>
    <t>DOPI-MUN-CUSMAX-PROY-AD-128-2020</t>
  </si>
  <si>
    <t>DOPI-MUN-CUSMAX-EP-LP-130-2020</t>
  </si>
  <si>
    <t>DOPI-MUN-CUSMAX-EP-LP-131-2020</t>
  </si>
  <si>
    <t>DOPI-MUN-CUSMAX-EP-LP-132-2020</t>
  </si>
  <si>
    <t>Reparación de juntas de calzada en puente vehicular sobre Av. Patria y Acueducto, conservación de pavimento y parapeto existente, en el municipio de Zapopan, Jalisco.</t>
  </si>
  <si>
    <t xml:space="preserve">
Construcción con empedrado tradicional de la calle Juan Diego Tramo 1, en la colonia Tepeyac. Incluye: sustitución de redes, alumbrado público y complementos, Municipio de Zapopan, Jalisco.</t>
  </si>
  <si>
    <t>Peatonalización, construcción de banquetas, guarniciones, bolardos y accesibilidad universal en la zona Centro del Municipio de Zapopan, Jalisco, Frente 1.</t>
  </si>
  <si>
    <t>Peatonalización, construcción de banquetas, guarniciones, bolardos y accesibilidad universal en la zona Norte del Municipio de Zapopan, Jalisco, Frente 1.</t>
  </si>
  <si>
    <t>Peatonalización, construcción de banquetas, guarniciones, bolardos y accesibilidad universal en la zona Sur del Municipio de Zapopan, Jalisco, Frente 1.</t>
  </si>
  <si>
    <t>Rehabilitación de la Unidad Deportiva de Tecolandia etapa 3, Municipio de Zapopan, Jalisco.</t>
  </si>
  <si>
    <t>Construcción del Parque Lineal Paseo Atemajac, etapa 2, municipio de Zapopan, Jalisco, frente 1.</t>
  </si>
  <si>
    <t>Construcción del Parque Lineal Paseo Atemajac, etapa 2, municipio de Zapopan, Jalisco, frente 2.</t>
  </si>
  <si>
    <t>Construcción del Parque Lineal Paseo Atemajac, etapa 2, municipio de Zapopan, Jalisco, frente 3.</t>
  </si>
  <si>
    <t>Construcción del Parque Lineal Paseo Atemajac, etapa 2, municipio de Zapopan, Jalisco, frente 4.</t>
  </si>
  <si>
    <t>Obra complementaria a los entornos de la Estación Plaza Zapopan Centro, Municipio de Zapopan, Jalisco.</t>
  </si>
  <si>
    <t>Construcción de ciclovías y obra complementaria en Zona Poniente, Municipio de Zapopan, Jalisco.</t>
  </si>
  <si>
    <t>Construcción de gavetas en el panteón Altagracia, municipio de Zapopan, Jalisco.</t>
  </si>
  <si>
    <t>Peatonalización de la calle Emiliano Zapata y obras complementarias, colonia Centro, municipio de Zapopan, Jalisco.</t>
  </si>
  <si>
    <t>Proyecto Ejecutivo para la Construcción de conexión peatonal para el Bosque Pedagógico del Agua, Municipio de Zapopan, Jalisco.</t>
  </si>
  <si>
    <t>Reparación de juntas de calzada en puente vehicular en av. Central y Periferico Manuel Gómez Morín, conservación de pavimento y parapeto existente, en el municipio de Zapopan, Jalisco.</t>
  </si>
  <si>
    <t>Inducción de líneas de media y baja tensión en a calle Santa Lucía, desde calle Paraíso a Av. Laureles y en la calle Juan Diego, desde Santa Lucía a calle Sarcófago, Municipio de Zapopan, Jalisco.</t>
  </si>
  <si>
    <t>Construcción de sistema de riego y forestación en el Parque Zapopan, Central, en la colonia Tepeyac, Muncipio de Zapopan, Jalisco, Etapa 1.</t>
  </si>
  <si>
    <t>Obra complementaria de  la Construcción de la Cruz Verde Villas de Guadalupe, en la Zonas de las Mesas, Municipio de Zapopan, Jalisco.</t>
  </si>
  <si>
    <t>Rectificación de Canal y Paso Pluvial en Calle Aztlán en Villas del Ixtepete, Municipio de Zapopan, Jalisco.</t>
  </si>
  <si>
    <t>Fresado y Reencarpetado de la calle Libertad en la colonia San Juan de Ocotán, municipio de Zapopan, Jalisco.</t>
  </si>
  <si>
    <t>Elaboración de proyecto ejecutivo del Andador Miguel León Portilla, en la colonia Santa Fe, municipio de Zapopan, Jalisco.</t>
  </si>
  <si>
    <t>Construcción y equipamiento de la segunda etapa del parque Zapopan Central, en la colonia Tepeyac,  frente 1, municipio de Zapopan, Jalisco.</t>
  </si>
  <si>
    <t xml:space="preserve">Construcción y equipamiento de la segunda etapa del parque Zapopan Central, en la colonia Tepeyac,  frente 2, municipio de Zapopan, Jalisco. </t>
  </si>
  <si>
    <t xml:space="preserve">Construcción y equipamiento de la segunda etapa del parque Zapopan Central, en la colonia Tepeyac,  frente 3, municipio de Zapopan, Jalisco. </t>
  </si>
  <si>
    <t>Tepeyac</t>
  </si>
  <si>
    <t>Centro Historico</t>
  </si>
  <si>
    <t>Mesa Colorada 
Poniente</t>
  </si>
  <si>
    <t>Miramar</t>
  </si>
  <si>
    <t>Conjunto Habitacional UAG</t>
  </si>
  <si>
    <t>Altamira</t>
  </si>
  <si>
    <t>Santa Fe</t>
  </si>
  <si>
    <t>Atlas Colomos</t>
  </si>
  <si>
    <t>Jardines de Guadalupe</t>
  </si>
  <si>
    <t>Altagracia</t>
  </si>
  <si>
    <t>Colomos  III</t>
  </si>
  <si>
    <t>Jardines del Vergel Segunda Sección</t>
  </si>
  <si>
    <t>Colonia Tepeyac</t>
  </si>
  <si>
    <t>Zona de las Mesas</t>
  </si>
  <si>
    <t>Villas del Ixtepete</t>
  </si>
  <si>
    <t>San Juan de Ocotán</t>
  </si>
  <si>
    <t>https://www.zapopan.gob.mx/repositorio/view/file/2zcv9gq1lmszzj7omblj/CONTRATO AD-001-2020.pdf</t>
  </si>
  <si>
    <t>No se han realizado</t>
  </si>
  <si>
    <t>https://www.zapopan.gob.mx/repositorio/view/file/uhgpbqrgfmkxk2qrftnc/CONTRATO%20LP-003-2020.pdf</t>
  </si>
  <si>
    <t>https://www.zapopan.gob.mx/repositorio/view/file/otvqneh7rnago1scjl8a/CONTRATO LP-004-2020.pdf</t>
  </si>
  <si>
    <t>https://www.zapopan.gob.mx/repositorio/view/file/wxmi5nzbfndv16wzjlfb/CONTRATO LP-005-2020.pdf</t>
  </si>
  <si>
    <t>https://www.zapopan.gob.mx/repositorio/view/file/3dliztpzpmvrq3zt2s6g/CONTRATO LP-006-2020.pdf</t>
  </si>
  <si>
    <t>https://www.zapopan.gob.mx/repositorio/view/file/kioiohafyovuk01nk1t9/CONTRATO CI-029-2020.pdf</t>
  </si>
  <si>
    <t>https://www.zapopan.gob.mx/repositorio/view/file/z5drrvfg2p9kzfbiryxg/CONTRATO LP-036-2020.pdf</t>
  </si>
  <si>
    <t>https://www.zapopan.gob.mx/repositorio/view/file/b9j1a4bvfwx0mloogisd/CONTRATO LP-037-2020.pdf</t>
  </si>
  <si>
    <t>https://www.zapopan.gob.mx/repositorio/view/file/7lg8hdqfmlz6xds7ms8f/CONVENIO%20LP-037-2020.pdf</t>
  </si>
  <si>
    <t>https://www.zapopan.gob.mx/repositorio/view/file/gfjjxhxr1neiinocym7e/CONTRATO LP-038-2020.pdf</t>
  </si>
  <si>
    <t>https://www.zapopan.gob.mx/repositorio/view/file/ek1jeyxmrjebm31vnmd2/CONVENIO LP-038-2020.pdf</t>
  </si>
  <si>
    <t>https://www.zapopan.gob.mx/repositorio/view/file/yi5jb4s67derqwuwier3/CONTRATO LP-039-2020.pdf</t>
  </si>
  <si>
    <t>https://www.zapopan.gob.mx/repositorio/view/file/rwuzurtdnxqxp2ycg2ct/CONVENIO LP-039-2020.pdf</t>
  </si>
  <si>
    <t>https://www.zapopan.gob.mx/repositorio/view/file/kfzwtidnc2ecvwgct9mq/CONTRATO CI-052-2020.pdf</t>
  </si>
  <si>
    <t>https://www.zapopan.gob.mx/repositorio/view/file/6tkrwb8gxmdft2fdtt0r/CONTRATO CI-053-2020.pdf</t>
  </si>
  <si>
    <t>https://www.zapopan.gob.mx/wp-content/uploads/2021/05/Convenio_Modificatorio_053_2020_VP.pdf</t>
  </si>
  <si>
    <t>https://www.zapopan.gob.mx/repositorio/view/file/qxxauab2hxoyhyajdtlp/CONTRATO CI-054-2020.pdf</t>
  </si>
  <si>
    <t>https://www.zapopan.gob.mx/wp-content/uploads/2022/02/Convenio_Modificatorio_CO_054_2020_VP.pdf</t>
  </si>
  <si>
    <t>https://www.zapopan.gob.mx/repositorio/view/file/wqcg6w7zjbk4szugagcf/CONTRATO CI-057-2020.pdf</t>
  </si>
  <si>
    <t>https://www.zapopan.gob.mx/repositorio/view/file/p79uswegujukhjzsxddh/CONVENIO CI-057-2020.pdf</t>
  </si>
  <si>
    <t>https://www.zapopan.gob.mx/wp-content/uploads/2021/05/Contrato_073_2020_VP.pdf</t>
  </si>
  <si>
    <t>https://www.zapopan.gob.mx/wp-content/uploads/2021/04/Contrato_077_2020_VP.pdf</t>
  </si>
  <si>
    <t>https://www.zapopan.gob.mx/wp-content/uploads/2021/05/Contrato_086_2020_VP.pdf</t>
  </si>
  <si>
    <t>https://www.zapopan.gob.mx/wp-content/uploads/2021/05/Contrato_088_2020_VP.pdf</t>
  </si>
  <si>
    <t>https://www.zapopan.gob.mx/wp-content/uploads/2021/05/Contrato_115_2020_VP.pdf</t>
  </si>
  <si>
    <t>https://www.zapopan.gob.mx/wp-content/uploads/2021/05/Contrato_116_2020_VP.pdf</t>
  </si>
  <si>
    <t>https://www.zapopan.gob.mx/wp-content/uploads/2021/04/Contrato_127_2020_VP.pdf</t>
  </si>
  <si>
    <t>https://www.zapopan.gob.mx/repositorio/view/file/giy9eh5ghr5lj9iuez70/CONTRATO AD-128-2020.pdf</t>
  </si>
  <si>
    <t>https://www.zapopan.gob.mx/wp-content/uploads/2021/07/Contrato_130_2020_VP.pdf</t>
  </si>
  <si>
    <t>https://www.zapopan.gob.mx/wp-content/uploads/2022/02/Convenio_Modificatorio_CO_130_2020_VP.pdf</t>
  </si>
  <si>
    <t>https://www.zapopan.gob.mx/wp-content/uploads/2021/04/Contrato_131_2020_VP.pdf</t>
  </si>
  <si>
    <t>https://www.zapopan.gob.mx/wp-content/uploads/2022/02/Convenio_Modificatorio_CO_131_2020_VP.pdf</t>
  </si>
  <si>
    <t>https://www.zapopan.gob.mx/wp-content/uploads/2021/04/Contrato_132_2020_VP.pdf</t>
  </si>
  <si>
    <t>Estado de la Obra</t>
  </si>
  <si>
    <t>Concluida</t>
  </si>
  <si>
    <t>En Proceso</t>
  </si>
  <si>
    <t>En proceso</t>
  </si>
  <si>
    <t>Importe pagado a la fecha</t>
  </si>
  <si>
    <t>OSCAR ALFONSO</t>
  </si>
  <si>
    <t xml:space="preserve"> ALCARAZ </t>
  </si>
  <si>
    <t>LAFARGA</t>
  </si>
  <si>
    <t xml:space="preserve">HÉCTOR MANUEL </t>
  </si>
  <si>
    <t xml:space="preserve">VALENCIA </t>
  </si>
  <si>
    <t>MAGAÑA</t>
  </si>
  <si>
    <t>XCAN CONSTRUCCIONES, S.A. DE C.V.</t>
  </si>
  <si>
    <t>XCO170612FP3</t>
  </si>
  <si>
    <t xml:space="preserve">ALEJANDRO </t>
  </si>
  <si>
    <t xml:space="preserve">OROZCO </t>
  </si>
  <si>
    <t>ROBLES</t>
  </si>
  <si>
    <t>INFRAESTRUCTURA GLOBAL KUBE, S.A. DE C.V.</t>
  </si>
  <si>
    <t>IGK170331ETA</t>
  </si>
  <si>
    <t xml:space="preserve">RAFAEL </t>
  </si>
  <si>
    <t xml:space="preserve">DE LA TORRE </t>
  </si>
  <si>
    <t xml:space="preserve">EMIRO Y RO CONSTRUCCIONES, S.A. DE C.V. </t>
  </si>
  <si>
    <t>ERC1907254K5</t>
  </si>
  <si>
    <t xml:space="preserve">ARTURO  </t>
  </si>
  <si>
    <t xml:space="preserve">DISTANCIA </t>
  </si>
  <si>
    <t xml:space="preserve">ISMAEL DE JESÚS  </t>
  </si>
  <si>
    <t xml:space="preserve">ROMÁN </t>
  </si>
  <si>
    <t>INOVACIONES EN MOBILIARIO URBANO,
 S.A. DE C.V.</t>
  </si>
  <si>
    <t xml:space="preserve">MARÍA DE JESÚS </t>
  </si>
  <si>
    <t xml:space="preserve">RAMÍREZ </t>
  </si>
  <si>
    <t xml:space="preserve">BEAS </t>
  </si>
  <si>
    <t xml:space="preserve">MTO DISEÑO Y CONSTRUCCIÓN, S.A. DE C.V. </t>
  </si>
  <si>
    <t>MDC201008GH8</t>
  </si>
  <si>
    <t>DOPI-MUN-CUSMAX-EP-CI-035-2021</t>
  </si>
  <si>
    <t>DOPI-MUN-CUSMAX-EP-LP-080-2021</t>
  </si>
  <si>
    <t>DOPI-MUN-CUSMAX-ID-LP-025-2022</t>
  </si>
  <si>
    <t>DOPI-MUN-CUSMAX-ID-LP-026-2022</t>
  </si>
  <si>
    <t>DOPI-MUN-CUSMAX-ID-LP-027-2022</t>
  </si>
  <si>
    <t>DOPI-MUN-CUSMAX-ID-LP-028-2022</t>
  </si>
  <si>
    <t>Obra complementaria de la construcción del Parque Lineal Paseo Atemajac, municipio de Zapopan, Jalisco.</t>
  </si>
  <si>
    <t xml:space="preserve">Construcción y equipamiento de la segunda etapa del parque Zapopan Central, en la colonia Tepeyac,  frente 4, municipio de Zapopan, Jalisco. </t>
  </si>
  <si>
    <t>Rehabilitación de la Unidad Deportiva Balcones del Sol, ubicada en la calle Toronja, colonia Balcones del Sol, Municipio de Zapopan, Jalisco.</t>
  </si>
  <si>
    <t>Rehabilitación de la Unidad Deportiva Atemajac del Valle, ubicada en la calle Allende, colonia Lomas del Batán, Municipio de Zapopan, Jalisco.</t>
  </si>
  <si>
    <t>Rehabilitación y construcción de la Unidad Deportiva Parques del Auditorio, ubicada en la calzada Federalismo esquina calla González Gallo, colonia Parques del Auditorio, Municipio de Zapopan, Jalisco.</t>
  </si>
  <si>
    <t>Rehabilitación de la Unidad Deportiva Lomas de la Primavera, ubicada en la calle Nochebuena, colonia Colinas de la Primavera, Municipio de Zapopan, Jalisco.</t>
  </si>
  <si>
    <t>Balcones del Sol</t>
  </si>
  <si>
    <t>Lomas del Batán</t>
  </si>
  <si>
    <t>Parques del Auditorio</t>
  </si>
  <si>
    <t>Colinas de La Primavera</t>
  </si>
  <si>
    <t>En proceso de ejecución</t>
  </si>
  <si>
    <t>En Ejecución</t>
  </si>
  <si>
    <t>https://www.zapopan.gob.mx/repositorio/view/file/qmjhpakkkqyy2fyespon/CONTRATO CI-035-2021.pdf</t>
  </si>
  <si>
    <t>https://www.zapopan.gob.mx/wp-content/uploads/2021/09/Contrato_080_2021_VP.pdf</t>
  </si>
  <si>
    <t>https://www.zapopan.gob.mx/wp-content/uploads/2022/07/Contrato_CO_025_2022_VP.pdf</t>
  </si>
  <si>
    <t>https://www.zapopan.gob.mx/wp-content/uploads/2022/07/Contrato_CO_026_2022_VP.pdf</t>
  </si>
  <si>
    <t>https://www.zapopan.gob.mx/wp-content/uploads/2022/07/Contrato_CO_027_2022_VP.pdf</t>
  </si>
  <si>
    <t>https://www.zapopan.gob.mx/wp-content/uploads/2023/03/Convenio_Modificatorio_CO_027_2022_VP.pdf</t>
  </si>
  <si>
    <t>https://www.zapopan.gob.mx/wp-content/uploads/2022/07/Contrato_CO_028_2022_VP.pdf</t>
  </si>
  <si>
    <t>https://www.zapopan.gob.mx/wp-content/uploads/2023/03/Convenio_Modificatorio_CO_028_2022_VP.pdf</t>
  </si>
  <si>
    <t>Fideicomiso, Coeficiente de Utilización del Suelo Máximo Optativo 
CUSMAX</t>
  </si>
  <si>
    <t xml:space="preserve">LUIS ALBERTO </t>
  </si>
  <si>
    <t>VALDÉS</t>
  </si>
  <si>
    <t xml:space="preserve">MANEJO DE VEGETACIÓN, S.A. DE C.V. </t>
  </si>
  <si>
    <t>MVE181128KS2</t>
  </si>
  <si>
    <t>OLIVARES</t>
  </si>
  <si>
    <t>DAVID DANIEL</t>
  </si>
  <si>
    <t>RIVERA</t>
  </si>
  <si>
    <t>RODRIGUEZ</t>
  </si>
  <si>
    <t>KALEA CONSTRUCCION, S.A. DE C.V.</t>
  </si>
  <si>
    <t>KCO191209T53</t>
  </si>
  <si>
    <t xml:space="preserve">RODOLFO EDUARDO </t>
  </si>
  <si>
    <t>BECERRA</t>
  </si>
  <si>
    <t>DÍAZ</t>
  </si>
  <si>
    <t>SCA INGENIERÍA, S.A. DE C.V.</t>
  </si>
  <si>
    <t>SIN040922SS1</t>
  </si>
  <si>
    <t xml:space="preserve">GUILLERMO EMMANUEL  </t>
  </si>
  <si>
    <t>LARA</t>
  </si>
  <si>
    <t>ALQUIMIA GRUPO CONSTRUCTOR, S.A. DE C.V.</t>
  </si>
  <si>
    <t>AGC070223J95</t>
  </si>
  <si>
    <t>DANIEL</t>
  </si>
  <si>
    <t xml:space="preserve">VALAKAR INFRAESTRUCTURA, S.A. DE C.V. </t>
  </si>
  <si>
    <t>VIN210615Q1</t>
  </si>
  <si>
    <t>JORGE</t>
  </si>
  <si>
    <t>ASCENCIO</t>
  </si>
  <si>
    <t>ASFALTOS GUADALAJARA, S.A.P.I. DE C.V.</t>
  </si>
  <si>
    <t>AGU840319SC3</t>
  </si>
  <si>
    <t xml:space="preserve">PIA LORENA </t>
  </si>
  <si>
    <t>BUENROSTRO</t>
  </si>
  <si>
    <t>AHUED</t>
  </si>
  <si>
    <t>BIRMEK CONSTRUCCIONES, S.A. DE C.V.</t>
  </si>
  <si>
    <t>BCO070129512</t>
  </si>
  <si>
    <t>DOPI-MUN-CUSMAX-EP-CI-068-2022</t>
  </si>
  <si>
    <t>DOPI-MUN-CUSMAX-EP-LP-100-2022</t>
  </si>
  <si>
    <t>DOPI-MUN-CUSMAX-EP-LP-101-2022</t>
  </si>
  <si>
    <t>DOPI-MUN-CUSMAX-EP-LP-102-2022</t>
  </si>
  <si>
    <t>DOPI-MUN-CUSMAX-EP-LP-103-2022</t>
  </si>
  <si>
    <t>DOPI-MUN-CUSMAX-EP-LP-104-2022</t>
  </si>
  <si>
    <t>DOPI-MUN-CUSMAX-IH-CI-142-2022</t>
  </si>
  <si>
    <t>DOPI-MUN-CUSMAX-PROY-AD-155-2022</t>
  </si>
  <si>
    <t>Segunda Etapa de las Instalaciones de riego y paisajismo en el parque de las Niñas y los Niños, Municipio de Zapopan, Jalisco.</t>
  </si>
  <si>
    <t>Construcción de la primera etapa del Jardín Botánico Escultórico y obras complementarias, dentro del Polígono anexo a Colomos III, ubicado en el Sur Poniente de la Avenida Acueducto, Municipio de Zapopan, Jalisco.</t>
  </si>
  <si>
    <t>Rehabilitación urbana y mejoramiento de la Plaza Pública y Quiosco de San Juan de Ocotán en las confluencias de las calles Independencia / Juárez y obra complementaria, Municipio de Zapopan Jalisco.</t>
  </si>
  <si>
    <t>Rehabilitación urbana y mejoramiento de la Plaza Pública y Quiosco de la localidad de Nextipac en las confluencias de las calles Venustiano Carranza / 16 de Septiembre y obra complementaria, Municipio de Zapopan Jalisco.</t>
  </si>
  <si>
    <t>Remodelación, rehabilitación urbana y mejoramiento de la Plaza Pública y Quiosco de Atemajac del Valle en las confluencias de las calles Aldama / Niños Héroes y obra complementaria, Municipio de Zapopan Jalisco.</t>
  </si>
  <si>
    <t>Construcción de Foro de Expresión Zapopan (FEZ+) dentro del polígono del parque de las Niñas y los Niños, primera etapa, Municipio de Zapopan, Jalisco.</t>
  </si>
  <si>
    <t>Modernización y rehabilitación a la red de vía rural norte camino los Patios – Copala – Tréboles y obras complementarias, primera etapa, Municipio de Zapopan, Jalisco.</t>
  </si>
  <si>
    <t>Diagnóstico, diseño y proyectos de infraestructura eléctrica 2022, frente 3 Municipio de Zapopan, Jalisco.</t>
  </si>
  <si>
    <t>Parque de las Niñas y los Niños, Municipio de Zapopan, Jalisco</t>
  </si>
  <si>
    <t>Polígono anexo a Colomos III</t>
  </si>
  <si>
    <t>Nextipac</t>
  </si>
  <si>
    <t>Atemajac del Valle</t>
  </si>
  <si>
    <t>Polígono del parque de las Niñas y los Niños (primera etapa)</t>
  </si>
  <si>
    <t>Copala</t>
  </si>
  <si>
    <t>Frente 03, Municipio de Zapopan, Jalisco.</t>
  </si>
  <si>
    <t>https://www.zapopan.gob.mx/wp-content/uploads/2022/11/Contrato_CO_068_2022_VP.pdf</t>
  </si>
  <si>
    <t>https://www.zapopan.gob.mx/wp-content/uploads/2023/02/Contrato_CO_100_2022_VP.pdf</t>
  </si>
  <si>
    <t>https://www.zapopan.gob.mx/wp-content/uploads/2022/11/Contrato_CO_101_2022_VP.pdf</t>
  </si>
  <si>
    <t>https://www.zapopan.gob.mx/wp-content/uploads/2022/11/Contrato_CO_102_2022_VP.pdf</t>
  </si>
  <si>
    <t>https://www.zapopan.gob.mx/wp-content/uploads/2022/11/Contrato_CO_103_2022_VP.pdf</t>
  </si>
  <si>
    <t>https://www.zapopan.gob.mx/wp-content/uploads/2023/02/Contrato_CO_104_2022_VP.pdf</t>
  </si>
  <si>
    <t>https://www.zapopan.gob.mx/wp-content/uploads/2023/01/Contrato_CO_142_2022_VP.pdf</t>
  </si>
  <si>
    <t>https://www.zapopan.gob.mx/wp-content/uploads/2022/11/Contrato_CO_155_2022_VP.pdf</t>
  </si>
  <si>
    <t>Fecha del contrato</t>
  </si>
  <si>
    <t>Pendiente</t>
  </si>
  <si>
    <t>AYUNTAMIENTO DE ZAPOPAN, JALISCO</t>
  </si>
  <si>
    <t xml:space="preserve">Fideicomisos Públicos Municipales </t>
  </si>
  <si>
    <t>Fracción IX_B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</si>
</sst>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8"/>
      <color indexed="8"/>
      <name val="Century Gothic"/>
      <family val="2"/>
    </font>
    <font>
      <sz val="8"/>
      <name val="Calibri"/>
      <family val="2"/>
      <scheme val="minor"/>
    </font>
    <font>
      <sz val="10"/>
      <name val="Arial"/>
      <family val="2"/>
    </font>
    <font>
      <sz val="8"/>
      <color theme="1"/>
      <name val="Century Gothic"/>
      <family val="2"/>
    </font>
    <font>
      <u/>
      <sz val="11"/>
      <color theme="10"/>
      <name val="Calibri"/>
      <family val="2"/>
      <scheme val="minor"/>
    </font>
    <font>
      <sz val="8"/>
      <color rgb="FF000000"/>
      <name val="Century Gothic"/>
      <family val="2"/>
    </font>
    <font>
      <sz val="11"/>
      <color indexed="8"/>
      <name val="Calibri"/>
      <family val="2"/>
      <scheme val="minor"/>
    </font>
    <font>
      <u/>
      <sz val="10"/>
      <color theme="10"/>
      <name val="Arial"/>
      <family val="2"/>
    </font>
    <font>
      <sz val="9"/>
      <color theme="1"/>
      <name val="Century Gothic"/>
      <family val="2"/>
    </font>
    <font>
      <b/>
      <sz val="11"/>
      <name val="Century Gothic"/>
      <family val="2"/>
    </font>
  </fonts>
  <fills count="4">
    <fill>
      <patternFill patternType="none"/>
    </fill>
    <fill>
      <patternFill patternType="gray125"/>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indexed="64"/>
      </bottom>
      <diagonal/>
    </border>
  </borders>
  <cellStyleXfs count="5">
    <xf numFmtId="0" fontId="0" fillId="0" borderId="0"/>
    <xf numFmtId="0" fontId="3" fillId="0" borderId="0"/>
    <xf numFmtId="0" fontId="7" fillId="0" borderId="0"/>
    <xf numFmtId="0" fontId="8" fillId="0" borderId="0" applyNumberFormat="0" applyFill="0" applyBorder="0" applyAlignment="0" applyProtection="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44"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0" fontId="1"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4" fontId="4" fillId="0" borderId="2"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0" fontId="4"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9" fillId="0" borderId="1" xfId="0" applyNumberFormat="1" applyFont="1" applyBorder="1" applyAlignment="1">
      <alignment horizontal="right" vertical="center"/>
    </xf>
    <xf numFmtId="44" fontId="4" fillId="0" borderId="1" xfId="0" applyNumberFormat="1" applyFont="1" applyBorder="1" applyAlignment="1">
      <alignment horizontal="right" vertical="center"/>
    </xf>
    <xf numFmtId="0" fontId="0" fillId="3" borderId="0" xfId="0" applyFill="1"/>
    <xf numFmtId="0" fontId="10" fillId="3" borderId="0" xfId="0" applyFont="1" applyFill="1" applyAlignment="1">
      <alignment vertical="center"/>
    </xf>
    <xf numFmtId="0" fontId="10" fillId="3" borderId="5" xfId="0" applyFont="1" applyFill="1" applyBorder="1" applyAlignment="1">
      <alignment vertical="center"/>
    </xf>
  </cellXfs>
  <cellStyles count="5">
    <cellStyle name="Hipervínculo 2" xfId="4" xr:uid="{74FFCE6C-17A5-47E2-97FB-646F7A8E2A86}"/>
    <cellStyle name="Hipervínculo 3" xfId="3" xr:uid="{78FAE8B0-BF20-4BF8-8CEF-9BCC679D66CE}"/>
    <cellStyle name="Normal" xfId="0" builtinId="0"/>
    <cellStyle name="Normal 2" xfId="1" xr:uid="{31EEB33B-BBD9-455B-B993-797A4BD5972E}"/>
    <cellStyle name="Normal 3" xfId="2" xr:uid="{1BA33644-4629-4CB6-AFC7-81CB5DC4D4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4</xdr:col>
      <xdr:colOff>457199</xdr:colOff>
      <xdr:row>2</xdr:row>
      <xdr:rowOff>277735</xdr:rowOff>
    </xdr:to>
    <xdr:pic>
      <xdr:nvPicPr>
        <xdr:cNvPr id="2" name="Imagen 1" descr="https://www.zapopan.gob.mx/wp-content/uploads/2022/04/iniciozapopan2019-1915x215_3.png">
          <a:extLst>
            <a:ext uri="{FF2B5EF4-FFF2-40B4-BE49-F238E27FC236}">
              <a16:creationId xmlns:a16="http://schemas.microsoft.com/office/drawing/2014/main" id="{E96BF524-8FE6-4CE3-B197-F62E2E59A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CUSMAX\ART%2016%20(9-2).xlsx" TargetMode="External"/><Relationship Id="rId1" Type="http://schemas.openxmlformats.org/officeDocument/2006/relationships/externalLinkPath" Target="ART%2016%20(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Personas Contra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repositorio/view/file/qmjhpakkkqyy2fyespon/CONTRATO%20CI-035-2021.pdf" TargetMode="External"/><Relationship Id="rId2" Type="http://schemas.openxmlformats.org/officeDocument/2006/relationships/hyperlink" Target="https://www.zapopan.gob.mx/repositorio/view/file/qduyjxqeepyzrvbxc3qh/234-2017.pdf" TargetMode="External"/><Relationship Id="rId1" Type="http://schemas.openxmlformats.org/officeDocument/2006/relationships/hyperlink" Target="https://www.zapopan.gob.mx/repositorio/view/file/uzyp0tjkgy1vvkxhaad4/214-2017.pdf" TargetMode="External"/><Relationship Id="rId6" Type="http://schemas.openxmlformats.org/officeDocument/2006/relationships/drawing" Target="../drawings/drawing1.xml"/><Relationship Id="rId5" Type="http://schemas.openxmlformats.org/officeDocument/2006/relationships/hyperlink" Target="https://www.zapopan.gob.mx/wp-content/uploads/2022/11/Contrato_CO_155_2022_VP.pdf" TargetMode="External"/><Relationship Id="rId4" Type="http://schemas.openxmlformats.org/officeDocument/2006/relationships/hyperlink" Target="https://www.zapopan.gob.mx/wp-content/uploads/2021/09/Contrato_080_2021_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8EC9-4686-4F60-B507-894ADB5A6C63}">
  <dimension ref="A1:W96"/>
  <sheetViews>
    <sheetView tabSelected="1" workbookViewId="0">
      <selection activeCell="D5" sqref="D5"/>
    </sheetView>
  </sheetViews>
  <sheetFormatPr baseColWidth="10" defaultRowHeight="15" x14ac:dyDescent="0.25"/>
  <cols>
    <col min="4" max="4" width="20.140625" customWidth="1"/>
    <col min="5" max="7" width="17" customWidth="1"/>
    <col min="8" max="10" width="15.85546875" customWidth="1"/>
    <col min="11" max="12" width="21" customWidth="1"/>
    <col min="13" max="13" width="36.7109375" bestFit="1" customWidth="1"/>
    <col min="16" max="18" width="22.7109375" customWidth="1"/>
    <col min="19" max="19" width="46.7109375" customWidth="1"/>
    <col min="20" max="21" width="24.140625" customWidth="1"/>
    <col min="22" max="22" width="34" customWidth="1"/>
    <col min="23" max="23" width="27.42578125" customWidth="1"/>
  </cols>
  <sheetData>
    <row r="1" spans="1:23" ht="30" customHeight="1" x14ac:dyDescent="0.25">
      <c r="A1" s="22"/>
      <c r="B1" s="22"/>
      <c r="C1" s="22"/>
      <c r="D1" s="22"/>
      <c r="E1" s="23" t="s">
        <v>769</v>
      </c>
      <c r="F1" s="22"/>
      <c r="G1" s="22"/>
      <c r="H1" s="22"/>
      <c r="I1" s="22"/>
      <c r="J1" s="22"/>
      <c r="K1" s="22"/>
      <c r="L1" s="22"/>
      <c r="M1" s="22"/>
      <c r="N1" s="22"/>
      <c r="O1" s="22"/>
      <c r="P1" s="22"/>
      <c r="Q1" s="22"/>
      <c r="R1" s="22"/>
      <c r="S1" s="22"/>
      <c r="T1" s="22"/>
      <c r="U1" s="22"/>
      <c r="V1" s="22"/>
      <c r="W1" s="22"/>
    </row>
    <row r="2" spans="1:23" ht="30" customHeight="1" x14ac:dyDescent="0.25">
      <c r="A2" s="22"/>
      <c r="B2" s="22"/>
      <c r="C2" s="22"/>
      <c r="D2" s="22"/>
      <c r="E2" s="23" t="s">
        <v>770</v>
      </c>
      <c r="F2" s="22"/>
      <c r="G2" s="22"/>
      <c r="H2" s="22"/>
      <c r="I2" s="22"/>
      <c r="J2" s="22"/>
      <c r="K2" s="22"/>
      <c r="L2" s="22"/>
      <c r="M2" s="22"/>
      <c r="N2" s="22"/>
      <c r="O2" s="22"/>
      <c r="P2" s="22"/>
      <c r="Q2" s="22"/>
      <c r="R2" s="22"/>
      <c r="S2" s="22"/>
      <c r="T2" s="22"/>
      <c r="U2" s="22"/>
      <c r="V2" s="22"/>
      <c r="W2" s="22"/>
    </row>
    <row r="3" spans="1:23" ht="30" customHeight="1" x14ac:dyDescent="0.25">
      <c r="A3" s="22"/>
      <c r="B3" s="22"/>
      <c r="C3" s="22"/>
      <c r="D3" s="22"/>
      <c r="E3" s="24" t="s">
        <v>771</v>
      </c>
      <c r="F3" s="22"/>
      <c r="G3" s="22"/>
      <c r="H3" s="22"/>
      <c r="I3" s="22"/>
      <c r="J3" s="22"/>
      <c r="K3" s="22"/>
      <c r="L3" s="22"/>
      <c r="M3" s="22"/>
      <c r="N3" s="22"/>
      <c r="O3" s="22"/>
      <c r="P3" s="22"/>
      <c r="Q3" s="22"/>
      <c r="R3" s="22"/>
      <c r="S3" s="22"/>
      <c r="T3" s="22"/>
      <c r="U3" s="22"/>
      <c r="V3" s="22"/>
      <c r="W3" s="22"/>
    </row>
    <row r="4" spans="1:23" ht="67.5" x14ac:dyDescent="0.25">
      <c r="A4" s="1" t="s">
        <v>0</v>
      </c>
      <c r="B4" s="1" t="s">
        <v>767</v>
      </c>
      <c r="C4" s="1" t="s">
        <v>1</v>
      </c>
      <c r="D4" s="1" t="s">
        <v>2</v>
      </c>
      <c r="E4" s="1" t="s">
        <v>3</v>
      </c>
      <c r="F4" s="1" t="s">
        <v>15</v>
      </c>
      <c r="G4" s="1" t="s">
        <v>16</v>
      </c>
      <c r="H4" s="1" t="s">
        <v>17</v>
      </c>
      <c r="I4" s="1" t="s">
        <v>18</v>
      </c>
      <c r="J4" s="1" t="s">
        <v>19</v>
      </c>
      <c r="K4" s="1" t="s">
        <v>4</v>
      </c>
      <c r="L4" s="1" t="s">
        <v>5</v>
      </c>
      <c r="M4" s="1" t="s">
        <v>6</v>
      </c>
      <c r="N4" s="1" t="s">
        <v>7</v>
      </c>
      <c r="O4" s="1" t="s">
        <v>8</v>
      </c>
      <c r="P4" s="1" t="s">
        <v>307</v>
      </c>
      <c r="Q4" s="1" t="s">
        <v>9</v>
      </c>
      <c r="R4" s="1" t="s">
        <v>650</v>
      </c>
      <c r="S4" s="1" t="s">
        <v>10</v>
      </c>
      <c r="T4" s="1" t="s">
        <v>361</v>
      </c>
      <c r="U4" s="1" t="s">
        <v>646</v>
      </c>
      <c r="V4" s="1" t="s">
        <v>11</v>
      </c>
      <c r="W4" s="1" t="s">
        <v>400</v>
      </c>
    </row>
    <row r="5" spans="1:23" ht="54" x14ac:dyDescent="0.25">
      <c r="A5" s="4">
        <v>2022</v>
      </c>
      <c r="B5" s="5">
        <v>44889</v>
      </c>
      <c r="C5" s="6" t="s">
        <v>12</v>
      </c>
      <c r="D5" s="18" t="s">
        <v>704</v>
      </c>
      <c r="E5" s="6" t="s">
        <v>14</v>
      </c>
      <c r="F5" s="2" t="s">
        <v>727</v>
      </c>
      <c r="G5" s="2" t="s">
        <v>155</v>
      </c>
      <c r="H5" s="2" t="s">
        <v>728</v>
      </c>
      <c r="I5" s="2" t="s">
        <v>729</v>
      </c>
      <c r="J5" s="19" t="s">
        <v>730</v>
      </c>
      <c r="K5" s="2" t="s">
        <v>253</v>
      </c>
      <c r="L5" s="2" t="s">
        <v>253</v>
      </c>
      <c r="M5" s="5" t="s">
        <v>742</v>
      </c>
      <c r="N5" s="5">
        <v>44908</v>
      </c>
      <c r="O5" s="5">
        <v>45046</v>
      </c>
      <c r="P5" s="8">
        <v>9609629.7528000008</v>
      </c>
      <c r="Q5" s="8">
        <v>9609629.7528000008</v>
      </c>
      <c r="R5" s="8">
        <f>2999394.53+761370.14+2532805.75</f>
        <v>6293570.4199999999</v>
      </c>
      <c r="S5" s="2" t="s">
        <v>750</v>
      </c>
      <c r="T5" s="2" t="s">
        <v>757</v>
      </c>
      <c r="U5" s="17" t="s">
        <v>695</v>
      </c>
      <c r="V5" s="2" t="s">
        <v>765</v>
      </c>
      <c r="W5" s="2" t="s">
        <v>613</v>
      </c>
    </row>
    <row r="6" spans="1:23" ht="54" x14ac:dyDescent="0.25">
      <c r="A6" s="4">
        <v>2022</v>
      </c>
      <c r="B6" s="5">
        <v>44816</v>
      </c>
      <c r="C6" s="6" t="s">
        <v>12</v>
      </c>
      <c r="D6" s="18" t="s">
        <v>704</v>
      </c>
      <c r="E6" s="6" t="s">
        <v>14</v>
      </c>
      <c r="F6" s="2" t="s">
        <v>705</v>
      </c>
      <c r="G6" s="2" t="s">
        <v>103</v>
      </c>
      <c r="H6" s="2" t="s">
        <v>706</v>
      </c>
      <c r="I6" s="2" t="s">
        <v>707</v>
      </c>
      <c r="J6" s="19" t="s">
        <v>708</v>
      </c>
      <c r="K6" s="2" t="s">
        <v>253</v>
      </c>
      <c r="L6" s="2" t="s">
        <v>253</v>
      </c>
      <c r="M6" s="5" t="s">
        <v>736</v>
      </c>
      <c r="N6" s="5">
        <v>44849</v>
      </c>
      <c r="O6" s="5">
        <v>44926</v>
      </c>
      <c r="P6" s="8">
        <v>3386229.2423999999</v>
      </c>
      <c r="Q6" s="8">
        <v>3386229.24</v>
      </c>
      <c r="R6" s="8" t="s">
        <v>768</v>
      </c>
      <c r="S6" s="2" t="s">
        <v>744</v>
      </c>
      <c r="T6" s="2" t="s">
        <v>752</v>
      </c>
      <c r="U6" s="17" t="s">
        <v>695</v>
      </c>
      <c r="V6" s="2" t="s">
        <v>759</v>
      </c>
      <c r="W6" s="2" t="s">
        <v>613</v>
      </c>
    </row>
    <row r="7" spans="1:23" ht="54" x14ac:dyDescent="0.25">
      <c r="A7" s="4">
        <v>2022</v>
      </c>
      <c r="B7" s="5">
        <v>44816</v>
      </c>
      <c r="C7" s="6" t="s">
        <v>12</v>
      </c>
      <c r="D7" s="18" t="s">
        <v>704</v>
      </c>
      <c r="E7" s="6" t="s">
        <v>14</v>
      </c>
      <c r="F7" s="2" t="s">
        <v>710</v>
      </c>
      <c r="G7" s="2" t="s">
        <v>711</v>
      </c>
      <c r="H7" s="2" t="s">
        <v>712</v>
      </c>
      <c r="I7" s="2" t="s">
        <v>713</v>
      </c>
      <c r="J7" s="19" t="s">
        <v>714</v>
      </c>
      <c r="K7" s="2" t="s">
        <v>253</v>
      </c>
      <c r="L7" s="2" t="s">
        <v>253</v>
      </c>
      <c r="M7" s="5" t="s">
        <v>738</v>
      </c>
      <c r="N7" s="5">
        <v>44866</v>
      </c>
      <c r="O7" s="5">
        <v>45046</v>
      </c>
      <c r="P7" s="8">
        <v>10510004.7008</v>
      </c>
      <c r="Q7" s="8">
        <v>10510004.7008</v>
      </c>
      <c r="R7" s="8">
        <f>3153001.41+425955.17+435514.39+3049524.17</f>
        <v>7063995.1400000006</v>
      </c>
      <c r="S7" s="2" t="s">
        <v>746</v>
      </c>
      <c r="T7" s="2" t="s">
        <v>611</v>
      </c>
      <c r="U7" s="17" t="s">
        <v>695</v>
      </c>
      <c r="V7" s="2" t="s">
        <v>761</v>
      </c>
      <c r="W7" s="2" t="s">
        <v>613</v>
      </c>
    </row>
    <row r="8" spans="1:23" ht="67.5" x14ac:dyDescent="0.25">
      <c r="A8" s="4">
        <v>2022</v>
      </c>
      <c r="B8" s="5">
        <v>44816</v>
      </c>
      <c r="C8" s="6" t="s">
        <v>12</v>
      </c>
      <c r="D8" s="18" t="s">
        <v>704</v>
      </c>
      <c r="E8" s="6" t="s">
        <v>14</v>
      </c>
      <c r="F8" s="2" t="s">
        <v>715</v>
      </c>
      <c r="G8" s="2" t="s">
        <v>716</v>
      </c>
      <c r="H8" s="2" t="s">
        <v>717</v>
      </c>
      <c r="I8" s="2" t="s">
        <v>718</v>
      </c>
      <c r="J8" s="19" t="s">
        <v>719</v>
      </c>
      <c r="K8" s="2" t="s">
        <v>253</v>
      </c>
      <c r="L8" s="2" t="s">
        <v>253</v>
      </c>
      <c r="M8" s="5" t="s">
        <v>739</v>
      </c>
      <c r="N8" s="5">
        <v>44866</v>
      </c>
      <c r="O8" s="5">
        <v>45046</v>
      </c>
      <c r="P8" s="8">
        <v>11540231.127599999</v>
      </c>
      <c r="Q8" s="8">
        <v>11540231.127599999</v>
      </c>
      <c r="R8" s="8">
        <f>3462069.34+4159036.98</f>
        <v>7621106.3200000003</v>
      </c>
      <c r="S8" s="2" t="s">
        <v>747</v>
      </c>
      <c r="T8" s="2" t="s">
        <v>754</v>
      </c>
      <c r="U8" s="17" t="s">
        <v>695</v>
      </c>
      <c r="V8" s="2" t="s">
        <v>762</v>
      </c>
      <c r="W8" s="2" t="s">
        <v>613</v>
      </c>
    </row>
    <row r="9" spans="1:23" ht="54" x14ac:dyDescent="0.25">
      <c r="A9" s="4">
        <v>2022</v>
      </c>
      <c r="B9" s="5">
        <v>44816</v>
      </c>
      <c r="C9" s="6" t="s">
        <v>12</v>
      </c>
      <c r="D9" s="18" t="s">
        <v>704</v>
      </c>
      <c r="E9" s="6" t="s">
        <v>14</v>
      </c>
      <c r="F9" s="2" t="s">
        <v>720</v>
      </c>
      <c r="G9" s="2" t="s">
        <v>721</v>
      </c>
      <c r="H9" s="2" t="s">
        <v>531</v>
      </c>
      <c r="I9" s="2" t="s">
        <v>722</v>
      </c>
      <c r="J9" s="19" t="s">
        <v>723</v>
      </c>
      <c r="K9" s="2" t="s">
        <v>253</v>
      </c>
      <c r="L9" s="2" t="s">
        <v>253</v>
      </c>
      <c r="M9" s="5" t="s">
        <v>740</v>
      </c>
      <c r="N9" s="5">
        <v>44866</v>
      </c>
      <c r="O9" s="5">
        <v>45046</v>
      </c>
      <c r="P9" s="8">
        <v>19940915.805599999</v>
      </c>
      <c r="Q9" s="8">
        <v>19940915.805599999</v>
      </c>
      <c r="R9" s="8">
        <f>5982274.74+1137251.89+7292026.4</f>
        <v>14411553.030000001</v>
      </c>
      <c r="S9" s="2" t="s">
        <v>748</v>
      </c>
      <c r="T9" s="2" t="s">
        <v>755</v>
      </c>
      <c r="U9" s="17" t="s">
        <v>695</v>
      </c>
      <c r="V9" s="2" t="s">
        <v>763</v>
      </c>
      <c r="W9" s="2" t="s">
        <v>613</v>
      </c>
    </row>
    <row r="10" spans="1:23" ht="54" x14ac:dyDescent="0.25">
      <c r="A10" s="4">
        <v>2022</v>
      </c>
      <c r="B10" s="5">
        <v>44816</v>
      </c>
      <c r="C10" s="6" t="s">
        <v>12</v>
      </c>
      <c r="D10" s="18" t="s">
        <v>704</v>
      </c>
      <c r="E10" s="6" t="s">
        <v>14</v>
      </c>
      <c r="F10" s="2" t="s">
        <v>724</v>
      </c>
      <c r="G10" s="2" t="s">
        <v>181</v>
      </c>
      <c r="H10" s="2" t="s">
        <v>711</v>
      </c>
      <c r="I10" s="2" t="s">
        <v>725</v>
      </c>
      <c r="J10" s="19" t="s">
        <v>726</v>
      </c>
      <c r="K10" s="2" t="s">
        <v>253</v>
      </c>
      <c r="L10" s="2" t="s">
        <v>253</v>
      </c>
      <c r="M10" s="5" t="s">
        <v>741</v>
      </c>
      <c r="N10" s="5">
        <v>44866</v>
      </c>
      <c r="O10" s="5">
        <v>45046</v>
      </c>
      <c r="P10" s="8">
        <v>15075968.245999999</v>
      </c>
      <c r="Q10" s="8">
        <v>15075968.245999999</v>
      </c>
      <c r="R10" s="21">
        <f>4522790.48+316567.17+408218.16+5735435.97</f>
        <v>10983011.780000001</v>
      </c>
      <c r="S10" s="2" t="s">
        <v>749</v>
      </c>
      <c r="T10" s="2" t="s">
        <v>756</v>
      </c>
      <c r="U10" s="17" t="s">
        <v>695</v>
      </c>
      <c r="V10" s="2" t="s">
        <v>764</v>
      </c>
      <c r="W10" s="2" t="s">
        <v>613</v>
      </c>
    </row>
    <row r="11" spans="1:23" ht="54" x14ac:dyDescent="0.25">
      <c r="A11" s="4">
        <v>2022</v>
      </c>
      <c r="B11" s="5">
        <v>44799</v>
      </c>
      <c r="C11" s="6" t="s">
        <v>12</v>
      </c>
      <c r="D11" s="18" t="s">
        <v>704</v>
      </c>
      <c r="E11" s="6" t="s">
        <v>14</v>
      </c>
      <c r="F11" s="2" t="s">
        <v>490</v>
      </c>
      <c r="G11" s="2" t="s">
        <v>709</v>
      </c>
      <c r="H11" s="2" t="s">
        <v>55</v>
      </c>
      <c r="I11" s="2" t="s">
        <v>492</v>
      </c>
      <c r="J11" s="19" t="s">
        <v>493</v>
      </c>
      <c r="K11" s="2" t="s">
        <v>253</v>
      </c>
      <c r="L11" s="2" t="s">
        <v>253</v>
      </c>
      <c r="M11" s="5" t="s">
        <v>737</v>
      </c>
      <c r="N11" s="5">
        <v>44844</v>
      </c>
      <c r="O11" s="5">
        <v>44972</v>
      </c>
      <c r="P11" s="8">
        <v>30390606.051199999</v>
      </c>
      <c r="Q11" s="8">
        <v>30390606.051199999</v>
      </c>
      <c r="R11" s="21">
        <f>9117181.82+85540.56</f>
        <v>9202722.3800000008</v>
      </c>
      <c r="S11" s="2" t="s">
        <v>745</v>
      </c>
      <c r="T11" s="2" t="s">
        <v>753</v>
      </c>
      <c r="U11" s="17" t="s">
        <v>695</v>
      </c>
      <c r="V11" s="2" t="s">
        <v>760</v>
      </c>
      <c r="W11" s="2" t="s">
        <v>613</v>
      </c>
    </row>
    <row r="12" spans="1:23" ht="54" x14ac:dyDescent="0.25">
      <c r="A12" s="4">
        <v>2022</v>
      </c>
      <c r="B12" s="5">
        <v>44788</v>
      </c>
      <c r="C12" s="6" t="s">
        <v>12</v>
      </c>
      <c r="D12" s="18" t="s">
        <v>704</v>
      </c>
      <c r="E12" s="6" t="s">
        <v>14</v>
      </c>
      <c r="F12" s="2" t="s">
        <v>731</v>
      </c>
      <c r="G12" s="2" t="s">
        <v>732</v>
      </c>
      <c r="H12" s="2" t="s">
        <v>733</v>
      </c>
      <c r="I12" s="2" t="s">
        <v>734</v>
      </c>
      <c r="J12" s="19" t="s">
        <v>735</v>
      </c>
      <c r="K12" s="2" t="s">
        <v>253</v>
      </c>
      <c r="L12" s="2" t="s">
        <v>253</v>
      </c>
      <c r="M12" s="5" t="s">
        <v>743</v>
      </c>
      <c r="N12" s="5">
        <v>44805</v>
      </c>
      <c r="O12" s="5">
        <v>44865</v>
      </c>
      <c r="P12" s="8">
        <v>1105978.45</v>
      </c>
      <c r="Q12" s="8">
        <v>1105978.45</v>
      </c>
      <c r="R12" s="21">
        <f>331793.54+339428.47+235198.89</f>
        <v>906420.9</v>
      </c>
      <c r="S12" s="2" t="s">
        <v>751</v>
      </c>
      <c r="T12" s="2" t="s">
        <v>758</v>
      </c>
      <c r="U12" s="17" t="s">
        <v>695</v>
      </c>
      <c r="V12" s="2" t="s">
        <v>766</v>
      </c>
      <c r="W12" s="2" t="s">
        <v>613</v>
      </c>
    </row>
    <row r="13" spans="1:23" ht="40.5" x14ac:dyDescent="0.25">
      <c r="A13" s="4">
        <v>2022</v>
      </c>
      <c r="B13" s="5">
        <v>44739</v>
      </c>
      <c r="C13" s="6" t="s">
        <v>12</v>
      </c>
      <c r="D13" s="7" t="s">
        <v>13</v>
      </c>
      <c r="E13" s="6" t="s">
        <v>14</v>
      </c>
      <c r="F13" s="2" t="s">
        <v>664</v>
      </c>
      <c r="G13" s="2" t="s">
        <v>665</v>
      </c>
      <c r="H13" s="2" t="s">
        <v>120</v>
      </c>
      <c r="I13" s="2" t="s">
        <v>666</v>
      </c>
      <c r="J13" s="2" t="s">
        <v>667</v>
      </c>
      <c r="K13" s="2" t="s">
        <v>253</v>
      </c>
      <c r="L13" s="2" t="s">
        <v>253</v>
      </c>
      <c r="M13" s="5" t="s">
        <v>680</v>
      </c>
      <c r="N13" s="5">
        <v>44746</v>
      </c>
      <c r="O13" s="5">
        <v>44855</v>
      </c>
      <c r="P13" s="8">
        <v>7742959.2000000002</v>
      </c>
      <c r="Q13" s="8">
        <v>9678699</v>
      </c>
      <c r="R13" s="21">
        <f>2514457.21+664257.38+575965.39+2215275.01</f>
        <v>5969954.9900000002</v>
      </c>
      <c r="S13" s="2" t="s">
        <v>686</v>
      </c>
      <c r="T13" s="4" t="s">
        <v>690</v>
      </c>
      <c r="U13" s="17" t="s">
        <v>647</v>
      </c>
      <c r="V13" s="2" t="s">
        <v>698</v>
      </c>
      <c r="W13" s="2" t="s">
        <v>613</v>
      </c>
    </row>
    <row r="14" spans="1:23" ht="40.5" x14ac:dyDescent="0.25">
      <c r="A14" s="4">
        <v>2022</v>
      </c>
      <c r="B14" s="5">
        <v>44739</v>
      </c>
      <c r="C14" s="6" t="s">
        <v>12</v>
      </c>
      <c r="D14" s="7" t="s">
        <v>13</v>
      </c>
      <c r="E14" s="6" t="s">
        <v>14</v>
      </c>
      <c r="F14" s="2" t="s">
        <v>668</v>
      </c>
      <c r="G14" s="2" t="s">
        <v>669</v>
      </c>
      <c r="H14" s="2" t="s">
        <v>37</v>
      </c>
      <c r="I14" s="2" t="s">
        <v>190</v>
      </c>
      <c r="J14" s="2" t="s">
        <v>191</v>
      </c>
      <c r="K14" s="2" t="s">
        <v>253</v>
      </c>
      <c r="L14" s="2" t="s">
        <v>253</v>
      </c>
      <c r="M14" s="5" t="s">
        <v>681</v>
      </c>
      <c r="N14" s="5">
        <v>44746</v>
      </c>
      <c r="O14" s="5">
        <v>44855</v>
      </c>
      <c r="P14" s="8">
        <v>5296390.79</v>
      </c>
      <c r="Q14" s="8">
        <v>5296390.79</v>
      </c>
      <c r="R14" s="20">
        <f>2803147.22+1342226.79+193917.63+957099.17</f>
        <v>5296390.8100000005</v>
      </c>
      <c r="S14" s="2" t="s">
        <v>687</v>
      </c>
      <c r="T14" s="4" t="s">
        <v>691</v>
      </c>
      <c r="U14" s="17" t="s">
        <v>647</v>
      </c>
      <c r="V14" s="2" t="s">
        <v>699</v>
      </c>
      <c r="W14" s="2" t="s">
        <v>613</v>
      </c>
    </row>
    <row r="15" spans="1:23" ht="67.5" x14ac:dyDescent="0.25">
      <c r="A15" s="4">
        <v>2022</v>
      </c>
      <c r="B15" s="5">
        <v>44739</v>
      </c>
      <c r="C15" s="6" t="s">
        <v>12</v>
      </c>
      <c r="D15" s="7" t="s">
        <v>13</v>
      </c>
      <c r="E15" s="6" t="s">
        <v>14</v>
      </c>
      <c r="F15" s="2" t="s">
        <v>670</v>
      </c>
      <c r="G15" s="2" t="s">
        <v>671</v>
      </c>
      <c r="H15" s="2" t="s">
        <v>125</v>
      </c>
      <c r="I15" s="2" t="s">
        <v>672</v>
      </c>
      <c r="J15" s="2" t="s">
        <v>118</v>
      </c>
      <c r="K15" s="2" t="s">
        <v>253</v>
      </c>
      <c r="L15" s="2" t="s">
        <v>253</v>
      </c>
      <c r="M15" s="5" t="s">
        <v>682</v>
      </c>
      <c r="N15" s="5">
        <v>44746</v>
      </c>
      <c r="O15" s="5">
        <v>44895</v>
      </c>
      <c r="P15" s="8">
        <v>12697727.67</v>
      </c>
      <c r="Q15" s="8">
        <v>12697727.67</v>
      </c>
      <c r="R15" s="21">
        <f>6045110.41+672601.57+381496.77+3334087.54</f>
        <v>10433296.289999999</v>
      </c>
      <c r="S15" s="2" t="s">
        <v>688</v>
      </c>
      <c r="T15" s="4" t="s">
        <v>692</v>
      </c>
      <c r="U15" s="17" t="s">
        <v>695</v>
      </c>
      <c r="V15" s="2" t="s">
        <v>700</v>
      </c>
      <c r="W15" s="2" t="s">
        <v>701</v>
      </c>
    </row>
    <row r="16" spans="1:23" ht="67.5" x14ac:dyDescent="0.25">
      <c r="A16" s="4">
        <v>2022</v>
      </c>
      <c r="B16" s="5">
        <v>44739</v>
      </c>
      <c r="C16" s="6" t="s">
        <v>12</v>
      </c>
      <c r="D16" s="7" t="s">
        <v>13</v>
      </c>
      <c r="E16" s="6" t="s">
        <v>14</v>
      </c>
      <c r="F16" s="2" t="s">
        <v>673</v>
      </c>
      <c r="G16" s="2" t="s">
        <v>674</v>
      </c>
      <c r="H16" s="2" t="s">
        <v>675</v>
      </c>
      <c r="I16" s="2" t="s">
        <v>676</v>
      </c>
      <c r="J16" s="2" t="s">
        <v>677</v>
      </c>
      <c r="K16" s="2" t="s">
        <v>253</v>
      </c>
      <c r="L16" s="2" t="s">
        <v>253</v>
      </c>
      <c r="M16" s="5" t="s">
        <v>683</v>
      </c>
      <c r="N16" s="5">
        <v>44746</v>
      </c>
      <c r="O16" s="5">
        <v>44870</v>
      </c>
      <c r="P16" s="8">
        <v>4706065.25</v>
      </c>
      <c r="Q16" s="8">
        <v>4706065.25</v>
      </c>
      <c r="R16" s="21">
        <f>1834752.32+1221688.47+781104.56+34579.15</f>
        <v>3872124.5</v>
      </c>
      <c r="S16" s="2" t="s">
        <v>689</v>
      </c>
      <c r="T16" s="4" t="s">
        <v>693</v>
      </c>
      <c r="U16" s="17" t="s">
        <v>647</v>
      </c>
      <c r="V16" s="2" t="s">
        <v>702</v>
      </c>
      <c r="W16" s="2" t="s">
        <v>703</v>
      </c>
    </row>
    <row r="17" spans="1:23" ht="54" x14ac:dyDescent="0.25">
      <c r="A17" s="4">
        <v>2021</v>
      </c>
      <c r="B17" s="5">
        <v>44424</v>
      </c>
      <c r="C17" s="6" t="s">
        <v>12</v>
      </c>
      <c r="D17" s="7" t="s">
        <v>13</v>
      </c>
      <c r="E17" s="6" t="s">
        <v>14</v>
      </c>
      <c r="F17" s="2" t="s">
        <v>659</v>
      </c>
      <c r="G17" s="2" t="s">
        <v>660</v>
      </c>
      <c r="H17" s="2" t="s">
        <v>661</v>
      </c>
      <c r="I17" s="2" t="s">
        <v>662</v>
      </c>
      <c r="J17" s="2" t="s">
        <v>663</v>
      </c>
      <c r="K17" s="2" t="s">
        <v>253</v>
      </c>
      <c r="L17" s="2" t="s">
        <v>253</v>
      </c>
      <c r="M17" s="5" t="s">
        <v>679</v>
      </c>
      <c r="N17" s="5">
        <v>44424</v>
      </c>
      <c r="O17" s="5">
        <v>44460</v>
      </c>
      <c r="P17" s="8">
        <v>16799785.699999999</v>
      </c>
      <c r="Q17" s="8">
        <v>16799785.699999999</v>
      </c>
      <c r="R17" s="8">
        <v>16799785.699999999</v>
      </c>
      <c r="S17" s="2" t="s">
        <v>685</v>
      </c>
      <c r="T17" s="4" t="s">
        <v>596</v>
      </c>
      <c r="U17" s="17" t="s">
        <v>694</v>
      </c>
      <c r="V17" s="2" t="s">
        <v>697</v>
      </c>
      <c r="W17" s="2" t="s">
        <v>613</v>
      </c>
    </row>
    <row r="18" spans="1:23" ht="67.5" x14ac:dyDescent="0.25">
      <c r="A18" s="4">
        <v>2021</v>
      </c>
      <c r="B18" s="5">
        <v>44316</v>
      </c>
      <c r="C18" s="6" t="s">
        <v>12</v>
      </c>
      <c r="D18" s="7" t="s">
        <v>13</v>
      </c>
      <c r="E18" s="6" t="s">
        <v>14</v>
      </c>
      <c r="F18" s="2" t="s">
        <v>654</v>
      </c>
      <c r="G18" s="2" t="s">
        <v>655</v>
      </c>
      <c r="H18" s="2" t="s">
        <v>656</v>
      </c>
      <c r="I18" s="2" t="s">
        <v>657</v>
      </c>
      <c r="J18" s="2" t="s">
        <v>658</v>
      </c>
      <c r="K18" s="2" t="s">
        <v>253</v>
      </c>
      <c r="L18" s="2" t="s">
        <v>253</v>
      </c>
      <c r="M18" s="5" t="s">
        <v>678</v>
      </c>
      <c r="N18" s="5">
        <v>44317</v>
      </c>
      <c r="O18" s="5">
        <v>44377</v>
      </c>
      <c r="P18" s="8">
        <v>5428456.1399999997</v>
      </c>
      <c r="Q18" s="8">
        <v>5011104.3099999996</v>
      </c>
      <c r="R18" s="8">
        <v>5011104.3099999996</v>
      </c>
      <c r="S18" s="2" t="s">
        <v>684</v>
      </c>
      <c r="T18" s="4" t="s">
        <v>397</v>
      </c>
      <c r="U18" s="17" t="s">
        <v>647</v>
      </c>
      <c r="V18" s="2" t="s">
        <v>696</v>
      </c>
      <c r="W18" s="2" t="s">
        <v>613</v>
      </c>
    </row>
    <row r="19" spans="1:23" ht="54" x14ac:dyDescent="0.25">
      <c r="A19" s="4">
        <v>2020</v>
      </c>
      <c r="B19" s="5">
        <v>44182</v>
      </c>
      <c r="C19" s="6" t="s">
        <v>12</v>
      </c>
      <c r="D19" s="7" t="s">
        <v>13</v>
      </c>
      <c r="E19" s="6" t="s">
        <v>14</v>
      </c>
      <c r="F19" s="2" t="s">
        <v>111</v>
      </c>
      <c r="G19" s="2" t="s">
        <v>534</v>
      </c>
      <c r="H19" s="2" t="s">
        <v>535</v>
      </c>
      <c r="I19" s="2" t="s">
        <v>536</v>
      </c>
      <c r="J19" s="2" t="s">
        <v>537</v>
      </c>
      <c r="K19" s="2" t="s">
        <v>253</v>
      </c>
      <c r="L19" s="2" t="s">
        <v>253</v>
      </c>
      <c r="M19" s="4" t="s">
        <v>568</v>
      </c>
      <c r="N19" s="5">
        <v>44182</v>
      </c>
      <c r="O19" s="5">
        <v>44271</v>
      </c>
      <c r="P19" s="8">
        <v>16131634.51</v>
      </c>
      <c r="Q19" s="8">
        <v>20164543.140000001</v>
      </c>
      <c r="R19" s="8">
        <v>19047358.91</v>
      </c>
      <c r="S19" s="2" t="s">
        <v>593</v>
      </c>
      <c r="T19" s="4" t="s">
        <v>596</v>
      </c>
      <c r="U19" s="4" t="s">
        <v>649</v>
      </c>
      <c r="V19" s="2" t="s">
        <v>641</v>
      </c>
      <c r="W19" s="2" t="s">
        <v>642</v>
      </c>
    </row>
    <row r="20" spans="1:23" ht="54" x14ac:dyDescent="0.25">
      <c r="A20" s="4">
        <v>2020</v>
      </c>
      <c r="B20" s="5">
        <v>44182</v>
      </c>
      <c r="C20" s="6" t="s">
        <v>12</v>
      </c>
      <c r="D20" s="7" t="s">
        <v>13</v>
      </c>
      <c r="E20" s="6" t="s">
        <v>14</v>
      </c>
      <c r="F20" s="2" t="s">
        <v>538</v>
      </c>
      <c r="G20" s="2" t="s">
        <v>206</v>
      </c>
      <c r="H20" s="2" t="s">
        <v>26</v>
      </c>
      <c r="I20" s="2" t="s">
        <v>539</v>
      </c>
      <c r="J20" s="2" t="s">
        <v>540</v>
      </c>
      <c r="K20" s="2" t="s">
        <v>253</v>
      </c>
      <c r="L20" s="2" t="s">
        <v>253</v>
      </c>
      <c r="M20" s="4" t="s">
        <v>569</v>
      </c>
      <c r="N20" s="5">
        <v>44182</v>
      </c>
      <c r="O20" s="5">
        <v>44271</v>
      </c>
      <c r="P20" s="8">
        <v>17338884.870000001</v>
      </c>
      <c r="Q20" s="8">
        <v>22098782.300000001</v>
      </c>
      <c r="R20" s="8">
        <v>22098782.300000001</v>
      </c>
      <c r="S20" s="2" t="s">
        <v>594</v>
      </c>
      <c r="T20" s="4" t="s">
        <v>596</v>
      </c>
      <c r="U20" s="4" t="s">
        <v>647</v>
      </c>
      <c r="V20" s="2" t="s">
        <v>643</v>
      </c>
      <c r="W20" s="2" t="s">
        <v>644</v>
      </c>
    </row>
    <row r="21" spans="1:23" ht="54" x14ac:dyDescent="0.25">
      <c r="A21" s="4">
        <v>2020</v>
      </c>
      <c r="B21" s="5">
        <v>44182</v>
      </c>
      <c r="C21" s="6" t="s">
        <v>12</v>
      </c>
      <c r="D21" s="7" t="s">
        <v>13</v>
      </c>
      <c r="E21" s="6" t="s">
        <v>14</v>
      </c>
      <c r="F21" s="2" t="s">
        <v>541</v>
      </c>
      <c r="G21" s="2" t="s">
        <v>542</v>
      </c>
      <c r="H21" s="2" t="s">
        <v>543</v>
      </c>
      <c r="I21" s="2" t="s">
        <v>544</v>
      </c>
      <c r="J21" s="2" t="s">
        <v>545</v>
      </c>
      <c r="K21" s="2" t="s">
        <v>253</v>
      </c>
      <c r="L21" s="2" t="s">
        <v>253</v>
      </c>
      <c r="M21" s="4" t="s">
        <v>570</v>
      </c>
      <c r="N21" s="5">
        <v>44182</v>
      </c>
      <c r="O21" s="5">
        <v>44271</v>
      </c>
      <c r="P21" s="8">
        <v>11502535.550000001</v>
      </c>
      <c r="Q21" s="8">
        <v>11502535.550000001</v>
      </c>
      <c r="R21" s="8">
        <v>10302027.23</v>
      </c>
      <c r="S21" s="2" t="s">
        <v>595</v>
      </c>
      <c r="T21" s="4" t="s">
        <v>596</v>
      </c>
      <c r="U21" s="4" t="s">
        <v>649</v>
      </c>
      <c r="V21" s="2" t="s">
        <v>645</v>
      </c>
      <c r="W21" s="2" t="s">
        <v>613</v>
      </c>
    </row>
    <row r="22" spans="1:23" ht="54" x14ac:dyDescent="0.25">
      <c r="A22" s="4">
        <v>2020</v>
      </c>
      <c r="B22" s="5">
        <v>44123</v>
      </c>
      <c r="C22" s="6" t="s">
        <v>12</v>
      </c>
      <c r="D22" s="7" t="s">
        <v>13</v>
      </c>
      <c r="E22" s="6" t="s">
        <v>14</v>
      </c>
      <c r="F22" s="2" t="s">
        <v>506</v>
      </c>
      <c r="G22" s="2" t="s">
        <v>80</v>
      </c>
      <c r="H22" s="2" t="s">
        <v>163</v>
      </c>
      <c r="I22" s="2" t="s">
        <v>507</v>
      </c>
      <c r="J22" s="2" t="s">
        <v>508</v>
      </c>
      <c r="K22" s="2" t="s">
        <v>253</v>
      </c>
      <c r="L22" s="2" t="s">
        <v>253</v>
      </c>
      <c r="M22" s="4" t="s">
        <v>560</v>
      </c>
      <c r="N22" s="5">
        <v>44123</v>
      </c>
      <c r="O22" s="5">
        <v>44212</v>
      </c>
      <c r="P22" s="8">
        <v>3406432.59</v>
      </c>
      <c r="Q22" s="8">
        <v>3406432.59</v>
      </c>
      <c r="R22" s="8">
        <v>3406432.59</v>
      </c>
      <c r="S22" s="2" t="s">
        <v>585</v>
      </c>
      <c r="T22" s="4" t="s">
        <v>606</v>
      </c>
      <c r="U22" s="4" t="s">
        <v>647</v>
      </c>
      <c r="V22" s="2" t="s">
        <v>633</v>
      </c>
      <c r="W22" s="2" t="s">
        <v>613</v>
      </c>
    </row>
    <row r="23" spans="1:23" ht="54" x14ac:dyDescent="0.25">
      <c r="A23" s="4">
        <v>2020</v>
      </c>
      <c r="B23" s="5">
        <v>44123</v>
      </c>
      <c r="C23" s="6" t="s">
        <v>12</v>
      </c>
      <c r="D23" s="7" t="s">
        <v>13</v>
      </c>
      <c r="E23" s="6" t="s">
        <v>14</v>
      </c>
      <c r="F23" s="2" t="s">
        <v>521</v>
      </c>
      <c r="G23" s="2" t="s">
        <v>500</v>
      </c>
      <c r="H23" s="2" t="s">
        <v>163</v>
      </c>
      <c r="I23" s="2" t="s">
        <v>501</v>
      </c>
      <c r="J23" s="2" t="s">
        <v>502</v>
      </c>
      <c r="K23" s="2" t="s">
        <v>253</v>
      </c>
      <c r="L23" s="2" t="s">
        <v>253</v>
      </c>
      <c r="M23" s="4" t="s">
        <v>564</v>
      </c>
      <c r="N23" s="5">
        <v>44123</v>
      </c>
      <c r="O23" s="5">
        <v>44212</v>
      </c>
      <c r="P23" s="8">
        <v>6246868.3700000001</v>
      </c>
      <c r="Q23" s="8">
        <v>6246868.3699999992</v>
      </c>
      <c r="R23" s="8">
        <v>6246868.3699999992</v>
      </c>
      <c r="S23" s="2" t="s">
        <v>589</v>
      </c>
      <c r="T23" s="4" t="s">
        <v>609</v>
      </c>
      <c r="U23" s="4" t="s">
        <v>647</v>
      </c>
      <c r="V23" s="2" t="s">
        <v>637</v>
      </c>
      <c r="W23" s="2" t="s">
        <v>613</v>
      </c>
    </row>
    <row r="24" spans="1:23" ht="67.5" x14ac:dyDescent="0.25">
      <c r="A24" s="4">
        <v>2020</v>
      </c>
      <c r="B24" s="5">
        <v>44123</v>
      </c>
      <c r="C24" s="6" t="s">
        <v>12</v>
      </c>
      <c r="D24" s="7" t="s">
        <v>13</v>
      </c>
      <c r="E24" s="6" t="s">
        <v>14</v>
      </c>
      <c r="F24" s="2" t="s">
        <v>153</v>
      </c>
      <c r="G24" s="2" t="s">
        <v>522</v>
      </c>
      <c r="H24" s="2" t="s">
        <v>154</v>
      </c>
      <c r="I24" s="2" t="s">
        <v>523</v>
      </c>
      <c r="J24" s="2" t="s">
        <v>524</v>
      </c>
      <c r="K24" s="2" t="s">
        <v>253</v>
      </c>
      <c r="L24" s="2" t="s">
        <v>253</v>
      </c>
      <c r="M24" s="4" t="s">
        <v>565</v>
      </c>
      <c r="N24" s="5">
        <v>44123</v>
      </c>
      <c r="O24" s="5">
        <v>44184</v>
      </c>
      <c r="P24" s="8">
        <v>2319639.11</v>
      </c>
      <c r="Q24" s="8">
        <v>2319639.12</v>
      </c>
      <c r="R24" s="8">
        <v>2319639.12</v>
      </c>
      <c r="S24" s="2" t="s">
        <v>590</v>
      </c>
      <c r="T24" s="4" t="s">
        <v>610</v>
      </c>
      <c r="U24" s="4" t="s">
        <v>647</v>
      </c>
      <c r="V24" s="2" t="s">
        <v>638</v>
      </c>
      <c r="W24" s="2" t="s">
        <v>613</v>
      </c>
    </row>
    <row r="25" spans="1:23" ht="54" x14ac:dyDescent="0.25">
      <c r="A25" s="4">
        <v>2020</v>
      </c>
      <c r="B25" s="5">
        <v>44111</v>
      </c>
      <c r="C25" s="6" t="s">
        <v>12</v>
      </c>
      <c r="D25" s="7" t="s">
        <v>13</v>
      </c>
      <c r="E25" s="6" t="s">
        <v>14</v>
      </c>
      <c r="F25" s="2" t="s">
        <v>511</v>
      </c>
      <c r="G25" s="2" t="s">
        <v>512</v>
      </c>
      <c r="H25" s="2" t="s">
        <v>513</v>
      </c>
      <c r="I25" s="2" t="s">
        <v>514</v>
      </c>
      <c r="J25" s="2" t="s">
        <v>515</v>
      </c>
      <c r="K25" s="2" t="s">
        <v>253</v>
      </c>
      <c r="L25" s="2" t="s">
        <v>253</v>
      </c>
      <c r="M25" s="4" t="s">
        <v>562</v>
      </c>
      <c r="N25" s="5">
        <v>44111</v>
      </c>
      <c r="O25" s="5">
        <v>44200</v>
      </c>
      <c r="P25" s="8">
        <v>7142066.6600000001</v>
      </c>
      <c r="Q25" s="8">
        <v>7142066.6600000001</v>
      </c>
      <c r="R25" s="8">
        <v>6780215.6299999999</v>
      </c>
      <c r="S25" s="2" t="s">
        <v>587</v>
      </c>
      <c r="T25" s="4" t="s">
        <v>596</v>
      </c>
      <c r="U25" s="4" t="s">
        <v>649</v>
      </c>
      <c r="V25" s="2" t="s">
        <v>635</v>
      </c>
      <c r="W25" s="2" t="s">
        <v>613</v>
      </c>
    </row>
    <row r="26" spans="1:23" ht="54" x14ac:dyDescent="0.25">
      <c r="A26" s="4">
        <v>2020</v>
      </c>
      <c r="B26" s="5">
        <v>44111</v>
      </c>
      <c r="C26" s="6" t="s">
        <v>12</v>
      </c>
      <c r="D26" s="7" t="s">
        <v>13</v>
      </c>
      <c r="E26" s="6" t="s">
        <v>14</v>
      </c>
      <c r="F26" s="2" t="s">
        <v>516</v>
      </c>
      <c r="G26" s="2" t="s">
        <v>517</v>
      </c>
      <c r="H26" s="2" t="s">
        <v>518</v>
      </c>
      <c r="I26" s="2" t="s">
        <v>519</v>
      </c>
      <c r="J26" s="2" t="s">
        <v>520</v>
      </c>
      <c r="K26" s="2" t="s">
        <v>253</v>
      </c>
      <c r="L26" s="2" t="s">
        <v>253</v>
      </c>
      <c r="M26" s="4" t="s">
        <v>563</v>
      </c>
      <c r="N26" s="5">
        <v>44111</v>
      </c>
      <c r="O26" s="5">
        <v>44200</v>
      </c>
      <c r="P26" s="8">
        <v>9713910.3900000006</v>
      </c>
      <c r="Q26" s="8">
        <v>9713910.3899999987</v>
      </c>
      <c r="R26" s="8">
        <v>9713910.3899999987</v>
      </c>
      <c r="S26" s="2" t="s">
        <v>588</v>
      </c>
      <c r="T26" s="4" t="s">
        <v>608</v>
      </c>
      <c r="U26" s="4" t="s">
        <v>647</v>
      </c>
      <c r="V26" s="2" t="s">
        <v>636</v>
      </c>
      <c r="W26" s="2" t="s">
        <v>613</v>
      </c>
    </row>
    <row r="27" spans="1:23" ht="54" x14ac:dyDescent="0.25">
      <c r="A27" s="4">
        <v>2020</v>
      </c>
      <c r="B27" s="5">
        <v>44075</v>
      </c>
      <c r="C27" s="6" t="s">
        <v>12</v>
      </c>
      <c r="D27" s="7" t="s">
        <v>13</v>
      </c>
      <c r="E27" s="6" t="s">
        <v>14</v>
      </c>
      <c r="F27" s="2" t="s">
        <v>529</v>
      </c>
      <c r="G27" s="2" t="s">
        <v>530</v>
      </c>
      <c r="H27" s="2" t="s">
        <v>531</v>
      </c>
      <c r="I27" s="2" t="s">
        <v>532</v>
      </c>
      <c r="J27" s="2" t="s">
        <v>533</v>
      </c>
      <c r="K27" s="2" t="s">
        <v>253</v>
      </c>
      <c r="L27" s="2" t="s">
        <v>253</v>
      </c>
      <c r="M27" s="4" t="s">
        <v>567</v>
      </c>
      <c r="N27" s="5">
        <v>44075</v>
      </c>
      <c r="O27" s="5">
        <v>44149</v>
      </c>
      <c r="P27" s="8">
        <v>953707.92</v>
      </c>
      <c r="Q27" s="8">
        <v>953707.92</v>
      </c>
      <c r="R27" s="8">
        <v>953707.92</v>
      </c>
      <c r="S27" s="2" t="s">
        <v>592</v>
      </c>
      <c r="T27" s="4" t="s">
        <v>602</v>
      </c>
      <c r="U27" s="4" t="s">
        <v>647</v>
      </c>
      <c r="V27" s="2" t="s">
        <v>640</v>
      </c>
      <c r="W27" s="2" t="s">
        <v>613</v>
      </c>
    </row>
    <row r="28" spans="1:23" ht="54" x14ac:dyDescent="0.25">
      <c r="A28" s="4">
        <v>2020</v>
      </c>
      <c r="B28" s="5">
        <v>44054</v>
      </c>
      <c r="C28" s="6" t="s">
        <v>12</v>
      </c>
      <c r="D28" s="7" t="s">
        <v>13</v>
      </c>
      <c r="E28" s="6" t="s">
        <v>14</v>
      </c>
      <c r="F28" s="2" t="s">
        <v>454</v>
      </c>
      <c r="G28" s="2" t="s">
        <v>455</v>
      </c>
      <c r="H28" s="2" t="s">
        <v>456</v>
      </c>
      <c r="I28" s="2" t="s">
        <v>457</v>
      </c>
      <c r="J28" s="2" t="s">
        <v>458</v>
      </c>
      <c r="K28" s="2" t="s">
        <v>253</v>
      </c>
      <c r="L28" s="2" t="s">
        <v>253</v>
      </c>
      <c r="M28" s="4" t="s">
        <v>547</v>
      </c>
      <c r="N28" s="5">
        <v>44054</v>
      </c>
      <c r="O28" s="5">
        <v>44157</v>
      </c>
      <c r="P28" s="8">
        <v>4652977.76</v>
      </c>
      <c r="Q28" s="8">
        <v>4610784.1099999994</v>
      </c>
      <c r="R28" s="8">
        <v>4610784.1099999994</v>
      </c>
      <c r="S28" s="2" t="s">
        <v>572</v>
      </c>
      <c r="T28" s="4" t="s">
        <v>596</v>
      </c>
      <c r="U28" s="4" t="s">
        <v>647</v>
      </c>
      <c r="V28" s="2" t="s">
        <v>614</v>
      </c>
      <c r="W28" s="2" t="s">
        <v>613</v>
      </c>
    </row>
    <row r="29" spans="1:23" ht="94.5" x14ac:dyDescent="0.25">
      <c r="A29" s="4">
        <v>2020</v>
      </c>
      <c r="B29" s="5">
        <v>44054</v>
      </c>
      <c r="C29" s="6" t="s">
        <v>12</v>
      </c>
      <c r="D29" s="7" t="s">
        <v>13</v>
      </c>
      <c r="E29" s="6" t="s">
        <v>14</v>
      </c>
      <c r="F29" s="2" t="s">
        <v>459</v>
      </c>
      <c r="G29" s="2" t="s">
        <v>460</v>
      </c>
      <c r="H29" s="2" t="s">
        <v>89</v>
      </c>
      <c r="I29" s="2" t="s">
        <v>461</v>
      </c>
      <c r="J29" s="2" t="s">
        <v>462</v>
      </c>
      <c r="K29" s="2" t="s">
        <v>253</v>
      </c>
      <c r="L29" s="2" t="s">
        <v>253</v>
      </c>
      <c r="M29" s="4" t="s">
        <v>548</v>
      </c>
      <c r="N29" s="5">
        <v>44054</v>
      </c>
      <c r="O29" s="5">
        <v>44157</v>
      </c>
      <c r="P29" s="8">
        <v>6349658.3700000001</v>
      </c>
      <c r="Q29" s="8">
        <v>6349658.3559999997</v>
      </c>
      <c r="R29" s="8">
        <v>6349658.3560000006</v>
      </c>
      <c r="S29" s="2" t="s">
        <v>573</v>
      </c>
      <c r="T29" s="4" t="s">
        <v>597</v>
      </c>
      <c r="U29" s="4" t="s">
        <v>647</v>
      </c>
      <c r="V29" s="2" t="s">
        <v>615</v>
      </c>
      <c r="W29" s="2" t="s">
        <v>613</v>
      </c>
    </row>
    <row r="30" spans="1:23" ht="81" x14ac:dyDescent="0.25">
      <c r="A30" s="4">
        <v>2020</v>
      </c>
      <c r="B30" s="5">
        <v>44054</v>
      </c>
      <c r="C30" s="6" t="s">
        <v>12</v>
      </c>
      <c r="D30" s="7" t="s">
        <v>13</v>
      </c>
      <c r="E30" s="6" t="s">
        <v>14</v>
      </c>
      <c r="F30" s="2" t="s">
        <v>463</v>
      </c>
      <c r="G30" s="2" t="s">
        <v>464</v>
      </c>
      <c r="H30" s="2" t="s">
        <v>37</v>
      </c>
      <c r="I30" s="2" t="s">
        <v>465</v>
      </c>
      <c r="J30" s="2" t="s">
        <v>466</v>
      </c>
      <c r="K30" s="2" t="s">
        <v>253</v>
      </c>
      <c r="L30" s="2" t="s">
        <v>253</v>
      </c>
      <c r="M30" s="4" t="s">
        <v>549</v>
      </c>
      <c r="N30" s="5">
        <v>44054</v>
      </c>
      <c r="O30" s="5">
        <v>44143</v>
      </c>
      <c r="P30" s="8">
        <v>4892906.6900000004</v>
      </c>
      <c r="Q30" s="8">
        <v>4892906.6899999995</v>
      </c>
      <c r="R30" s="8">
        <v>4892906.6899999995</v>
      </c>
      <c r="S30" s="2" t="s">
        <v>574</v>
      </c>
      <c r="T30" s="4" t="s">
        <v>598</v>
      </c>
      <c r="U30" s="4" t="s">
        <v>647</v>
      </c>
      <c r="V30" s="2" t="s">
        <v>616</v>
      </c>
      <c r="W30" s="2" t="s">
        <v>613</v>
      </c>
    </row>
    <row r="31" spans="1:23" ht="67.5" x14ac:dyDescent="0.25">
      <c r="A31" s="4">
        <v>2020</v>
      </c>
      <c r="B31" s="5">
        <v>44054</v>
      </c>
      <c r="C31" s="6" t="s">
        <v>12</v>
      </c>
      <c r="D31" s="7" t="s">
        <v>13</v>
      </c>
      <c r="E31" s="6" t="s">
        <v>14</v>
      </c>
      <c r="F31" s="2" t="s">
        <v>467</v>
      </c>
      <c r="G31" s="2" t="s">
        <v>468</v>
      </c>
      <c r="H31" s="2" t="s">
        <v>145</v>
      </c>
      <c r="I31" s="2" t="s">
        <v>146</v>
      </c>
      <c r="J31" s="2" t="s">
        <v>147</v>
      </c>
      <c r="K31" s="2" t="s">
        <v>253</v>
      </c>
      <c r="L31" s="2" t="s">
        <v>253</v>
      </c>
      <c r="M31" s="4" t="s">
        <v>550</v>
      </c>
      <c r="N31" s="5">
        <v>44054</v>
      </c>
      <c r="O31" s="5">
        <v>44143</v>
      </c>
      <c r="P31" s="8">
        <v>4872747.68</v>
      </c>
      <c r="Q31" s="8">
        <v>4872747.68</v>
      </c>
      <c r="R31" s="8">
        <v>4871604.78</v>
      </c>
      <c r="S31" s="2" t="s">
        <v>575</v>
      </c>
      <c r="T31" s="4" t="s">
        <v>599</v>
      </c>
      <c r="U31" s="4" t="s">
        <v>647</v>
      </c>
      <c r="V31" s="2" t="s">
        <v>617</v>
      </c>
      <c r="W31" s="2" t="s">
        <v>613</v>
      </c>
    </row>
    <row r="32" spans="1:23" ht="81" x14ac:dyDescent="0.25">
      <c r="A32" s="4">
        <v>2020</v>
      </c>
      <c r="B32" s="5">
        <v>44054</v>
      </c>
      <c r="C32" s="6" t="s">
        <v>12</v>
      </c>
      <c r="D32" s="7" t="s">
        <v>13</v>
      </c>
      <c r="E32" s="6" t="s">
        <v>14</v>
      </c>
      <c r="F32" s="2" t="s">
        <v>473</v>
      </c>
      <c r="G32" s="2" t="s">
        <v>474</v>
      </c>
      <c r="H32" s="2" t="s">
        <v>475</v>
      </c>
      <c r="I32" s="2" t="s">
        <v>476</v>
      </c>
      <c r="J32" s="2" t="s">
        <v>477</v>
      </c>
      <c r="K32" s="2" t="s">
        <v>253</v>
      </c>
      <c r="L32" s="2" t="s">
        <v>253</v>
      </c>
      <c r="M32" s="4" t="s">
        <v>552</v>
      </c>
      <c r="N32" s="5">
        <v>44054</v>
      </c>
      <c r="O32" s="5">
        <v>44143</v>
      </c>
      <c r="P32" s="8">
        <v>5050076.62</v>
      </c>
      <c r="Q32" s="8">
        <v>5050076.62</v>
      </c>
      <c r="R32" s="8">
        <v>5050076.62</v>
      </c>
      <c r="S32" s="2" t="s">
        <v>577</v>
      </c>
      <c r="T32" s="4" t="s">
        <v>601</v>
      </c>
      <c r="U32" s="4" t="s">
        <v>647</v>
      </c>
      <c r="V32" s="2" t="s">
        <v>619</v>
      </c>
      <c r="W32" s="2" t="s">
        <v>613</v>
      </c>
    </row>
    <row r="33" spans="1:23" ht="54" x14ac:dyDescent="0.25">
      <c r="A33" s="4">
        <v>2020</v>
      </c>
      <c r="B33" s="5">
        <v>44054</v>
      </c>
      <c r="C33" s="6" t="s">
        <v>12</v>
      </c>
      <c r="D33" s="7" t="s">
        <v>13</v>
      </c>
      <c r="E33" s="6" t="s">
        <v>14</v>
      </c>
      <c r="F33" s="2" t="s">
        <v>478</v>
      </c>
      <c r="G33" s="2" t="s">
        <v>479</v>
      </c>
      <c r="H33" s="2" t="s">
        <v>480</v>
      </c>
      <c r="I33" s="2" t="s">
        <v>481</v>
      </c>
      <c r="J33" s="2" t="s">
        <v>482</v>
      </c>
      <c r="K33" s="2" t="s">
        <v>253</v>
      </c>
      <c r="L33" s="2" t="s">
        <v>253</v>
      </c>
      <c r="M33" s="4" t="s">
        <v>553</v>
      </c>
      <c r="N33" s="5">
        <v>44054</v>
      </c>
      <c r="O33" s="5">
        <v>44143</v>
      </c>
      <c r="P33" s="8">
        <v>5420408.6799999997</v>
      </c>
      <c r="Q33" s="8">
        <v>6610220.4500000002</v>
      </c>
      <c r="R33" s="8">
        <v>6610220.4482000005</v>
      </c>
      <c r="S33" s="2" t="s">
        <v>578</v>
      </c>
      <c r="T33" s="4" t="s">
        <v>602</v>
      </c>
      <c r="U33" s="4" t="s">
        <v>647</v>
      </c>
      <c r="V33" s="2" t="s">
        <v>620</v>
      </c>
      <c r="W33" s="2" t="s">
        <v>621</v>
      </c>
    </row>
    <row r="34" spans="1:23" ht="54" x14ac:dyDescent="0.25">
      <c r="A34" s="4">
        <v>2020</v>
      </c>
      <c r="B34" s="5">
        <v>44054</v>
      </c>
      <c r="C34" s="6" t="s">
        <v>12</v>
      </c>
      <c r="D34" s="7" t="s">
        <v>13</v>
      </c>
      <c r="E34" s="6" t="s">
        <v>14</v>
      </c>
      <c r="F34" s="2" t="s">
        <v>483</v>
      </c>
      <c r="G34" s="2" t="s">
        <v>484</v>
      </c>
      <c r="H34" s="2" t="s">
        <v>167</v>
      </c>
      <c r="I34" s="2" t="s">
        <v>168</v>
      </c>
      <c r="J34" s="2" t="s">
        <v>169</v>
      </c>
      <c r="K34" s="2" t="s">
        <v>253</v>
      </c>
      <c r="L34" s="2" t="s">
        <v>253</v>
      </c>
      <c r="M34" s="4" t="s">
        <v>554</v>
      </c>
      <c r="N34" s="5">
        <v>44054</v>
      </c>
      <c r="O34" s="5">
        <v>44143</v>
      </c>
      <c r="P34" s="8">
        <v>13719799.279999999</v>
      </c>
      <c r="Q34" s="8">
        <v>16831180.630000003</v>
      </c>
      <c r="R34" s="8">
        <v>16831180.630000003</v>
      </c>
      <c r="S34" s="2" t="s">
        <v>579</v>
      </c>
      <c r="T34" s="4" t="s">
        <v>603</v>
      </c>
      <c r="U34" s="4" t="s">
        <v>647</v>
      </c>
      <c r="V34" s="2" t="s">
        <v>622</v>
      </c>
      <c r="W34" s="2" t="s">
        <v>623</v>
      </c>
    </row>
    <row r="35" spans="1:23" ht="54" x14ac:dyDescent="0.25">
      <c r="A35" s="4">
        <v>2020</v>
      </c>
      <c r="B35" s="5">
        <v>44054</v>
      </c>
      <c r="C35" s="6" t="s">
        <v>12</v>
      </c>
      <c r="D35" s="7" t="s">
        <v>13</v>
      </c>
      <c r="E35" s="6" t="s">
        <v>14</v>
      </c>
      <c r="F35" s="2" t="s">
        <v>485</v>
      </c>
      <c r="G35" s="2" t="s">
        <v>486</v>
      </c>
      <c r="H35" s="2" t="s">
        <v>487</v>
      </c>
      <c r="I35" s="2" t="s">
        <v>488</v>
      </c>
      <c r="J35" s="2" t="s">
        <v>489</v>
      </c>
      <c r="K35" s="2" t="s">
        <v>253</v>
      </c>
      <c r="L35" s="2" t="s">
        <v>253</v>
      </c>
      <c r="M35" s="4" t="s">
        <v>555</v>
      </c>
      <c r="N35" s="5">
        <v>44054</v>
      </c>
      <c r="O35" s="5">
        <v>44143</v>
      </c>
      <c r="P35" s="8">
        <v>5411365.7699999996</v>
      </c>
      <c r="Q35" s="8">
        <v>5951984.5800000001</v>
      </c>
      <c r="R35" s="8">
        <v>5951984.5800000001</v>
      </c>
      <c r="S35" s="2" t="s">
        <v>580</v>
      </c>
      <c r="T35" s="4" t="s">
        <v>603</v>
      </c>
      <c r="U35" s="4" t="s">
        <v>647</v>
      </c>
      <c r="V35" s="2" t="s">
        <v>624</v>
      </c>
      <c r="W35" s="2" t="s">
        <v>625</v>
      </c>
    </row>
    <row r="36" spans="1:23" ht="54" x14ac:dyDescent="0.25">
      <c r="A36" s="4">
        <v>2020</v>
      </c>
      <c r="B36" s="5">
        <v>44044</v>
      </c>
      <c r="C36" s="6" t="s">
        <v>12</v>
      </c>
      <c r="D36" s="7" t="s">
        <v>13</v>
      </c>
      <c r="E36" s="6" t="s">
        <v>14</v>
      </c>
      <c r="F36" s="2" t="s">
        <v>525</v>
      </c>
      <c r="G36" s="2" t="s">
        <v>155</v>
      </c>
      <c r="H36" s="2" t="s">
        <v>526</v>
      </c>
      <c r="I36" s="2" t="s">
        <v>527</v>
      </c>
      <c r="J36" s="2" t="s">
        <v>528</v>
      </c>
      <c r="K36" s="2" t="s">
        <v>253</v>
      </c>
      <c r="L36" s="2" t="s">
        <v>253</v>
      </c>
      <c r="M36" s="4" t="s">
        <v>566</v>
      </c>
      <c r="N36" s="5">
        <v>44044</v>
      </c>
      <c r="O36" s="5">
        <v>44103</v>
      </c>
      <c r="P36" s="8">
        <v>1969386.44</v>
      </c>
      <c r="Q36" s="8">
        <v>1945794.07</v>
      </c>
      <c r="R36" s="8">
        <v>1945794.07</v>
      </c>
      <c r="S36" s="2" t="s">
        <v>591</v>
      </c>
      <c r="T36" s="4" t="s">
        <v>611</v>
      </c>
      <c r="U36" s="4" t="s">
        <v>647</v>
      </c>
      <c r="V36" s="2" t="s">
        <v>639</v>
      </c>
      <c r="W36" s="2" t="s">
        <v>613</v>
      </c>
    </row>
    <row r="37" spans="1:23" ht="54" x14ac:dyDescent="0.25">
      <c r="A37" s="4">
        <v>2020</v>
      </c>
      <c r="B37" s="5">
        <v>44013</v>
      </c>
      <c r="C37" s="6" t="s">
        <v>12</v>
      </c>
      <c r="D37" s="7" t="s">
        <v>13</v>
      </c>
      <c r="E37" s="6" t="s">
        <v>14</v>
      </c>
      <c r="F37" s="2" t="s">
        <v>490</v>
      </c>
      <c r="G37" s="2" t="s">
        <v>491</v>
      </c>
      <c r="H37" s="2" t="s">
        <v>55</v>
      </c>
      <c r="I37" s="2" t="s">
        <v>492</v>
      </c>
      <c r="J37" s="2" t="s">
        <v>493</v>
      </c>
      <c r="K37" s="2" t="s">
        <v>253</v>
      </c>
      <c r="L37" s="2" t="s">
        <v>253</v>
      </c>
      <c r="M37" s="4" t="s">
        <v>556</v>
      </c>
      <c r="N37" s="5">
        <v>44013</v>
      </c>
      <c r="O37" s="5">
        <v>44102</v>
      </c>
      <c r="P37" s="8">
        <v>9489104.6899999995</v>
      </c>
      <c r="Q37" s="8">
        <v>9489104.6899999995</v>
      </c>
      <c r="R37" s="8">
        <v>9489104.6799999997</v>
      </c>
      <c r="S37" s="2" t="s">
        <v>581</v>
      </c>
      <c r="T37" s="4" t="s">
        <v>597</v>
      </c>
      <c r="U37" s="4" t="s">
        <v>647</v>
      </c>
      <c r="V37" s="2" t="s">
        <v>626</v>
      </c>
      <c r="W37" s="2" t="s">
        <v>613</v>
      </c>
    </row>
    <row r="38" spans="1:23" ht="67.5" x14ac:dyDescent="0.25">
      <c r="A38" s="4">
        <v>2020</v>
      </c>
      <c r="B38" s="5">
        <v>44013</v>
      </c>
      <c r="C38" s="6" t="s">
        <v>12</v>
      </c>
      <c r="D38" s="7" t="s">
        <v>13</v>
      </c>
      <c r="E38" s="6" t="s">
        <v>14</v>
      </c>
      <c r="F38" s="2" t="s">
        <v>494</v>
      </c>
      <c r="G38" s="2" t="s">
        <v>495</v>
      </c>
      <c r="H38" s="2" t="s">
        <v>496</v>
      </c>
      <c r="I38" s="2" t="s">
        <v>497</v>
      </c>
      <c r="J38" s="2" t="s">
        <v>498</v>
      </c>
      <c r="K38" s="2" t="s">
        <v>253</v>
      </c>
      <c r="L38" s="2" t="s">
        <v>253</v>
      </c>
      <c r="M38" s="4" t="s">
        <v>557</v>
      </c>
      <c r="N38" s="5">
        <v>44013</v>
      </c>
      <c r="O38" s="5">
        <v>44102</v>
      </c>
      <c r="P38" s="8">
        <v>7991795.9900000002</v>
      </c>
      <c r="Q38" s="8">
        <v>8381026.4300000006</v>
      </c>
      <c r="R38" s="8">
        <v>8381026.4300000006</v>
      </c>
      <c r="S38" s="2" t="s">
        <v>582</v>
      </c>
      <c r="T38" s="4" t="s">
        <v>604</v>
      </c>
      <c r="U38" s="4" t="s">
        <v>647</v>
      </c>
      <c r="V38" s="2" t="s">
        <v>627</v>
      </c>
      <c r="W38" s="2" t="s">
        <v>628</v>
      </c>
    </row>
    <row r="39" spans="1:23" ht="54" x14ac:dyDescent="0.25">
      <c r="A39" s="4">
        <v>2020</v>
      </c>
      <c r="B39" s="5">
        <v>44013</v>
      </c>
      <c r="C39" s="6" t="s">
        <v>12</v>
      </c>
      <c r="D39" s="7" t="s">
        <v>13</v>
      </c>
      <c r="E39" s="6" t="s">
        <v>14</v>
      </c>
      <c r="F39" s="2" t="s">
        <v>499</v>
      </c>
      <c r="G39" s="2" t="s">
        <v>500</v>
      </c>
      <c r="H39" s="2" t="s">
        <v>163</v>
      </c>
      <c r="I39" s="2" t="s">
        <v>501</v>
      </c>
      <c r="J39" s="2" t="s">
        <v>502</v>
      </c>
      <c r="K39" s="2" t="s">
        <v>253</v>
      </c>
      <c r="L39" s="2" t="s">
        <v>253</v>
      </c>
      <c r="M39" s="4" t="s">
        <v>558</v>
      </c>
      <c r="N39" s="5">
        <v>44013</v>
      </c>
      <c r="O39" s="5">
        <v>44102</v>
      </c>
      <c r="P39" s="8">
        <v>4489555.2300000004</v>
      </c>
      <c r="Q39" s="8">
        <v>4983497.1800000006</v>
      </c>
      <c r="R39" s="8">
        <v>4983497.1800000006</v>
      </c>
      <c r="S39" s="2" t="s">
        <v>583</v>
      </c>
      <c r="T39" s="4" t="s">
        <v>605</v>
      </c>
      <c r="U39" s="4" t="s">
        <v>647</v>
      </c>
      <c r="V39" s="2" t="s">
        <v>629</v>
      </c>
      <c r="W39" s="2" t="s">
        <v>630</v>
      </c>
    </row>
    <row r="40" spans="1:23" ht="81" x14ac:dyDescent="0.25">
      <c r="A40" s="4">
        <v>2020</v>
      </c>
      <c r="B40" s="5">
        <v>44013</v>
      </c>
      <c r="C40" s="6" t="s">
        <v>12</v>
      </c>
      <c r="D40" s="7" t="s">
        <v>13</v>
      </c>
      <c r="E40" s="6" t="s">
        <v>14</v>
      </c>
      <c r="F40" s="2" t="s">
        <v>503</v>
      </c>
      <c r="G40" s="2" t="s">
        <v>504</v>
      </c>
      <c r="H40" s="2" t="s">
        <v>150</v>
      </c>
      <c r="I40" s="2" t="s">
        <v>505</v>
      </c>
      <c r="J40" s="2" t="s">
        <v>152</v>
      </c>
      <c r="K40" s="2" t="s">
        <v>253</v>
      </c>
      <c r="L40" s="2" t="s">
        <v>253</v>
      </c>
      <c r="M40" s="4" t="s">
        <v>559</v>
      </c>
      <c r="N40" s="5">
        <v>44013</v>
      </c>
      <c r="O40" s="5">
        <v>44102</v>
      </c>
      <c r="P40" s="8">
        <v>4811560.7</v>
      </c>
      <c r="Q40" s="8">
        <v>6012727.7800000003</v>
      </c>
      <c r="R40" s="8">
        <v>6012727.7800000003</v>
      </c>
      <c r="S40" s="2" t="s">
        <v>584</v>
      </c>
      <c r="T40" s="4" t="s">
        <v>597</v>
      </c>
      <c r="U40" s="4" t="s">
        <v>647</v>
      </c>
      <c r="V40" s="2" t="s">
        <v>631</v>
      </c>
      <c r="W40" s="2" t="s">
        <v>632</v>
      </c>
    </row>
    <row r="41" spans="1:23" ht="94.5" x14ac:dyDescent="0.25">
      <c r="A41" s="4">
        <v>2020</v>
      </c>
      <c r="B41" s="5">
        <v>43976</v>
      </c>
      <c r="C41" s="6" t="s">
        <v>12</v>
      </c>
      <c r="D41" s="7" t="s">
        <v>13</v>
      </c>
      <c r="E41" s="6" t="s">
        <v>14</v>
      </c>
      <c r="F41" s="2" t="s">
        <v>469</v>
      </c>
      <c r="G41" s="2" t="s">
        <v>162</v>
      </c>
      <c r="H41" s="2" t="s">
        <v>470</v>
      </c>
      <c r="I41" s="2" t="s">
        <v>471</v>
      </c>
      <c r="J41" s="2" t="s">
        <v>472</v>
      </c>
      <c r="K41" s="2" t="s">
        <v>253</v>
      </c>
      <c r="L41" s="2" t="s">
        <v>253</v>
      </c>
      <c r="M41" s="4" t="s">
        <v>551</v>
      </c>
      <c r="N41" s="5">
        <v>43976</v>
      </c>
      <c r="O41" s="5">
        <v>44065</v>
      </c>
      <c r="P41" s="8">
        <v>8968683.4199999999</v>
      </c>
      <c r="Q41" s="8">
        <v>8968683.4199999999</v>
      </c>
      <c r="R41" s="8">
        <v>8968683.4199999999</v>
      </c>
      <c r="S41" s="2" t="s">
        <v>576</v>
      </c>
      <c r="T41" s="4" t="s">
        <v>600</v>
      </c>
      <c r="U41" s="4" t="s">
        <v>647</v>
      </c>
      <c r="V41" s="2" t="s">
        <v>618</v>
      </c>
      <c r="W41" s="2" t="s">
        <v>613</v>
      </c>
    </row>
    <row r="42" spans="1:23" ht="54" x14ac:dyDescent="0.25">
      <c r="A42" s="4">
        <v>2020</v>
      </c>
      <c r="B42" s="5">
        <v>43966</v>
      </c>
      <c r="C42" s="6" t="s">
        <v>12</v>
      </c>
      <c r="D42" s="7" t="s">
        <v>13</v>
      </c>
      <c r="E42" s="6" t="s">
        <v>14</v>
      </c>
      <c r="F42" s="2" t="s">
        <v>490</v>
      </c>
      <c r="G42" s="2" t="s">
        <v>491</v>
      </c>
      <c r="H42" s="2" t="s">
        <v>55</v>
      </c>
      <c r="I42" s="2" t="s">
        <v>509</v>
      </c>
      <c r="J42" s="2" t="s">
        <v>510</v>
      </c>
      <c r="K42" s="2" t="s">
        <v>253</v>
      </c>
      <c r="L42" s="2" t="s">
        <v>253</v>
      </c>
      <c r="M42" s="4" t="s">
        <v>561</v>
      </c>
      <c r="N42" s="5">
        <v>43966</v>
      </c>
      <c r="O42" s="5">
        <v>43996</v>
      </c>
      <c r="P42" s="8">
        <v>997108.42</v>
      </c>
      <c r="Q42" s="8">
        <v>997014.02</v>
      </c>
      <c r="R42" s="8">
        <v>997014.02</v>
      </c>
      <c r="S42" s="2" t="s">
        <v>586</v>
      </c>
      <c r="T42" s="4" t="s">
        <v>607</v>
      </c>
      <c r="U42" s="4" t="s">
        <v>647</v>
      </c>
      <c r="V42" s="2" t="s">
        <v>634</v>
      </c>
      <c r="W42" s="2" t="s">
        <v>613</v>
      </c>
    </row>
    <row r="43" spans="1:23" ht="54" x14ac:dyDescent="0.25">
      <c r="A43" s="4">
        <v>2020</v>
      </c>
      <c r="B43" s="5">
        <v>43892</v>
      </c>
      <c r="C43" s="6" t="s">
        <v>12</v>
      </c>
      <c r="D43" s="7" t="s">
        <v>13</v>
      </c>
      <c r="E43" s="6" t="s">
        <v>14</v>
      </c>
      <c r="F43" s="2" t="s">
        <v>651</v>
      </c>
      <c r="G43" s="2" t="s">
        <v>652</v>
      </c>
      <c r="H43" s="2" t="s">
        <v>653</v>
      </c>
      <c r="I43" s="2" t="s">
        <v>509</v>
      </c>
      <c r="J43" s="2" t="s">
        <v>510</v>
      </c>
      <c r="K43" s="2" t="s">
        <v>253</v>
      </c>
      <c r="L43" s="2" t="s">
        <v>253</v>
      </c>
      <c r="M43" s="4" t="s">
        <v>546</v>
      </c>
      <c r="N43" s="5">
        <v>43892</v>
      </c>
      <c r="O43" s="5">
        <v>43921</v>
      </c>
      <c r="P43" s="8">
        <v>1711735.06</v>
      </c>
      <c r="Q43" s="8">
        <v>1232999</v>
      </c>
      <c r="R43" s="8">
        <v>1232999</v>
      </c>
      <c r="S43" s="2" t="s">
        <v>571</v>
      </c>
      <c r="T43" s="4" t="s">
        <v>366</v>
      </c>
      <c r="U43" s="4" t="s">
        <v>647</v>
      </c>
      <c r="V43" s="2" t="s">
        <v>612</v>
      </c>
      <c r="W43" s="2" t="s">
        <v>613</v>
      </c>
    </row>
    <row r="44" spans="1:23" ht="54" x14ac:dyDescent="0.25">
      <c r="A44" s="4">
        <v>2018</v>
      </c>
      <c r="B44" s="5">
        <v>43441</v>
      </c>
      <c r="C44" s="6" t="s">
        <v>12</v>
      </c>
      <c r="D44" s="7" t="s">
        <v>13</v>
      </c>
      <c r="E44" s="6" t="s">
        <v>14</v>
      </c>
      <c r="F44" s="14" t="s">
        <v>250</v>
      </c>
      <c r="G44" s="14" t="s">
        <v>251</v>
      </c>
      <c r="H44" s="14" t="s">
        <v>252</v>
      </c>
      <c r="I44" s="2" t="s">
        <v>249</v>
      </c>
      <c r="J44" s="2" t="s">
        <v>147</v>
      </c>
      <c r="K44" s="2" t="s">
        <v>253</v>
      </c>
      <c r="L44" s="2" t="s">
        <v>253</v>
      </c>
      <c r="M44" s="2" t="s">
        <v>306</v>
      </c>
      <c r="N44" s="5">
        <v>43441</v>
      </c>
      <c r="O44" s="5">
        <v>43488</v>
      </c>
      <c r="P44" s="8">
        <v>8211025.3300000001</v>
      </c>
      <c r="Q44" s="8">
        <v>10228807.27</v>
      </c>
      <c r="R44" s="8">
        <v>10228807.27</v>
      </c>
      <c r="S44" s="2" t="s">
        <v>360</v>
      </c>
      <c r="T44" s="2" t="s">
        <v>362</v>
      </c>
      <c r="U44" s="4" t="s">
        <v>647</v>
      </c>
      <c r="V44" s="2" t="s">
        <v>453</v>
      </c>
      <c r="W44" s="2"/>
    </row>
    <row r="45" spans="1:23" ht="54" x14ac:dyDescent="0.25">
      <c r="A45" s="4">
        <v>2018</v>
      </c>
      <c r="B45" s="5">
        <v>43248</v>
      </c>
      <c r="C45" s="6" t="s">
        <v>12</v>
      </c>
      <c r="D45" s="7" t="s">
        <v>13</v>
      </c>
      <c r="E45" s="6" t="s">
        <v>14</v>
      </c>
      <c r="F45" s="2" t="s">
        <v>239</v>
      </c>
      <c r="G45" s="2" t="s">
        <v>240</v>
      </c>
      <c r="H45" s="2" t="s">
        <v>241</v>
      </c>
      <c r="I45" s="2" t="s">
        <v>242</v>
      </c>
      <c r="J45" s="2" t="s">
        <v>243</v>
      </c>
      <c r="K45" s="2" t="s">
        <v>253</v>
      </c>
      <c r="L45" s="2" t="s">
        <v>253</v>
      </c>
      <c r="M45" s="2" t="s">
        <v>304</v>
      </c>
      <c r="N45" s="5">
        <v>43248</v>
      </c>
      <c r="O45" s="5">
        <v>43337</v>
      </c>
      <c r="P45" s="8">
        <v>3080060.64</v>
      </c>
      <c r="Q45" s="8">
        <v>2880669.56</v>
      </c>
      <c r="R45" s="8">
        <v>2880669.56</v>
      </c>
      <c r="S45" s="2" t="s">
        <v>358</v>
      </c>
      <c r="T45" s="2" t="s">
        <v>398</v>
      </c>
      <c r="U45" s="4" t="s">
        <v>647</v>
      </c>
      <c r="V45" s="2" t="s">
        <v>451</v>
      </c>
      <c r="W45" s="2"/>
    </row>
    <row r="46" spans="1:23" ht="54" x14ac:dyDescent="0.25">
      <c r="A46" s="4">
        <v>2018</v>
      </c>
      <c r="B46" s="5">
        <v>43203</v>
      </c>
      <c r="C46" s="6" t="s">
        <v>12</v>
      </c>
      <c r="D46" s="7" t="s">
        <v>13</v>
      </c>
      <c r="E46" s="6" t="s">
        <v>14</v>
      </c>
      <c r="F46" s="2" t="s">
        <v>244</v>
      </c>
      <c r="G46" s="2" t="s">
        <v>245</v>
      </c>
      <c r="H46" s="2" t="s">
        <v>246</v>
      </c>
      <c r="I46" s="2" t="s">
        <v>247</v>
      </c>
      <c r="J46" s="2" t="s">
        <v>248</v>
      </c>
      <c r="K46" s="2" t="s">
        <v>253</v>
      </c>
      <c r="L46" s="2" t="s">
        <v>253</v>
      </c>
      <c r="M46" s="2" t="s">
        <v>305</v>
      </c>
      <c r="N46" s="5">
        <v>43206</v>
      </c>
      <c r="O46" s="5">
        <v>43281</v>
      </c>
      <c r="P46" s="8">
        <v>1765454.36</v>
      </c>
      <c r="Q46" s="8">
        <v>581692.94999999995</v>
      </c>
      <c r="R46" s="8">
        <v>581692.94999999995</v>
      </c>
      <c r="S46" s="2" t="s">
        <v>359</v>
      </c>
      <c r="T46" s="2" t="s">
        <v>399</v>
      </c>
      <c r="U46" s="4" t="s">
        <v>647</v>
      </c>
      <c r="V46" s="2" t="s">
        <v>452</v>
      </c>
      <c r="W46" s="2"/>
    </row>
    <row r="47" spans="1:23" ht="54" x14ac:dyDescent="0.25">
      <c r="A47" s="4">
        <v>2017</v>
      </c>
      <c r="B47" s="5">
        <v>43089</v>
      </c>
      <c r="C47" s="6" t="s">
        <v>12</v>
      </c>
      <c r="D47" s="7" t="s">
        <v>13</v>
      </c>
      <c r="E47" s="6" t="s">
        <v>14</v>
      </c>
      <c r="F47" s="2" t="s">
        <v>119</v>
      </c>
      <c r="G47" s="2" t="s">
        <v>120</v>
      </c>
      <c r="H47" s="2" t="s">
        <v>121</v>
      </c>
      <c r="I47" s="2" t="s">
        <v>122</v>
      </c>
      <c r="J47" s="2" t="s">
        <v>123</v>
      </c>
      <c r="K47" s="2" t="s">
        <v>253</v>
      </c>
      <c r="L47" s="2" t="s">
        <v>253</v>
      </c>
      <c r="M47" s="2" t="s">
        <v>275</v>
      </c>
      <c r="N47" s="5">
        <v>43089</v>
      </c>
      <c r="O47" s="5">
        <v>43176</v>
      </c>
      <c r="P47" s="8">
        <v>5743782.21</v>
      </c>
      <c r="Q47" s="8">
        <v>5692005.209999999</v>
      </c>
      <c r="R47" s="8">
        <v>5692005.209999999</v>
      </c>
      <c r="S47" s="2" t="s">
        <v>329</v>
      </c>
      <c r="T47" s="2" t="s">
        <v>378</v>
      </c>
      <c r="U47" s="4" t="s">
        <v>647</v>
      </c>
      <c r="V47" s="2" t="s">
        <v>422</v>
      </c>
      <c r="W47" s="2"/>
    </row>
    <row r="48" spans="1:23" ht="67.5" x14ac:dyDescent="0.25">
      <c r="A48" s="4">
        <v>2017</v>
      </c>
      <c r="B48" s="5">
        <v>43088</v>
      </c>
      <c r="C48" s="6" t="s">
        <v>12</v>
      </c>
      <c r="D48" s="7" t="s">
        <v>13</v>
      </c>
      <c r="E48" s="6" t="s">
        <v>14</v>
      </c>
      <c r="F48" s="2" t="s">
        <v>49</v>
      </c>
      <c r="G48" s="2" t="s">
        <v>158</v>
      </c>
      <c r="H48" s="2" t="s">
        <v>136</v>
      </c>
      <c r="I48" s="2" t="s">
        <v>159</v>
      </c>
      <c r="J48" s="2" t="s">
        <v>160</v>
      </c>
      <c r="K48" s="2" t="s">
        <v>253</v>
      </c>
      <c r="L48" s="2" t="s">
        <v>253</v>
      </c>
      <c r="M48" s="2" t="s">
        <v>284</v>
      </c>
      <c r="N48" s="5">
        <v>43088</v>
      </c>
      <c r="O48" s="5">
        <v>43177</v>
      </c>
      <c r="P48" s="8">
        <v>3696246.86</v>
      </c>
      <c r="Q48" s="8">
        <v>3303319.0300000003</v>
      </c>
      <c r="R48" s="8">
        <v>3303319.0300000003</v>
      </c>
      <c r="S48" s="2" t="s">
        <v>338</v>
      </c>
      <c r="T48" s="2" t="s">
        <v>383</v>
      </c>
      <c r="U48" s="4" t="s">
        <v>647</v>
      </c>
      <c r="V48" s="2" t="s">
        <v>431</v>
      </c>
      <c r="W48" s="2"/>
    </row>
    <row r="49" spans="1:23" ht="67.5" x14ac:dyDescent="0.25">
      <c r="A49" s="4">
        <v>2017</v>
      </c>
      <c r="B49" s="5">
        <v>43088</v>
      </c>
      <c r="C49" s="6" t="s">
        <v>12</v>
      </c>
      <c r="D49" s="7" t="s">
        <v>13</v>
      </c>
      <c r="E49" s="6" t="s">
        <v>14</v>
      </c>
      <c r="F49" s="2" t="s">
        <v>166</v>
      </c>
      <c r="G49" s="2" t="s">
        <v>89</v>
      </c>
      <c r="H49" s="2" t="s">
        <v>167</v>
      </c>
      <c r="I49" s="2" t="s">
        <v>168</v>
      </c>
      <c r="J49" s="2" t="s">
        <v>169</v>
      </c>
      <c r="K49" s="2" t="s">
        <v>253</v>
      </c>
      <c r="L49" s="2" t="s">
        <v>253</v>
      </c>
      <c r="M49" s="2" t="s">
        <v>286</v>
      </c>
      <c r="N49" s="5">
        <v>43088</v>
      </c>
      <c r="O49" s="5">
        <v>43174</v>
      </c>
      <c r="P49" s="8">
        <v>3998780.69</v>
      </c>
      <c r="Q49" s="8">
        <v>3998780.69</v>
      </c>
      <c r="R49" s="8">
        <v>3998780.69</v>
      </c>
      <c r="S49" s="2" t="s">
        <v>340</v>
      </c>
      <c r="T49" s="2" t="s">
        <v>385</v>
      </c>
      <c r="U49" s="4" t="s">
        <v>647</v>
      </c>
      <c r="V49" s="2" t="s">
        <v>433</v>
      </c>
      <c r="W49" s="2"/>
    </row>
    <row r="50" spans="1:23" ht="54" x14ac:dyDescent="0.25">
      <c r="A50" s="4">
        <v>2017</v>
      </c>
      <c r="B50" s="5">
        <v>43088</v>
      </c>
      <c r="C50" s="6" t="s">
        <v>12</v>
      </c>
      <c r="D50" s="7" t="s">
        <v>13</v>
      </c>
      <c r="E50" s="6" t="s">
        <v>14</v>
      </c>
      <c r="F50" s="3" t="s">
        <v>170</v>
      </c>
      <c r="G50" s="3" t="s">
        <v>171</v>
      </c>
      <c r="H50" s="3" t="s">
        <v>172</v>
      </c>
      <c r="I50" s="2" t="s">
        <v>173</v>
      </c>
      <c r="J50" s="2" t="s">
        <v>174</v>
      </c>
      <c r="K50" s="2" t="s">
        <v>253</v>
      </c>
      <c r="L50" s="2" t="s">
        <v>253</v>
      </c>
      <c r="M50" s="2" t="s">
        <v>287</v>
      </c>
      <c r="N50" s="5">
        <v>43088</v>
      </c>
      <c r="O50" s="5">
        <v>43177</v>
      </c>
      <c r="P50" s="8">
        <v>2795892.55</v>
      </c>
      <c r="Q50" s="8">
        <v>2733055.0092000002</v>
      </c>
      <c r="R50" s="8">
        <v>2733055.0092000002</v>
      </c>
      <c r="S50" s="2" t="s">
        <v>341</v>
      </c>
      <c r="T50" s="2" t="s">
        <v>386</v>
      </c>
      <c r="U50" s="4" t="s">
        <v>647</v>
      </c>
      <c r="V50" s="2" t="s">
        <v>434</v>
      </c>
      <c r="W50" s="2"/>
    </row>
    <row r="51" spans="1:23" ht="81" x14ac:dyDescent="0.25">
      <c r="A51" s="9">
        <v>2017</v>
      </c>
      <c r="B51" s="10">
        <v>43088</v>
      </c>
      <c r="C51" s="11" t="s">
        <v>12</v>
      </c>
      <c r="D51" s="12" t="s">
        <v>13</v>
      </c>
      <c r="E51" s="13" t="s">
        <v>14</v>
      </c>
      <c r="F51" s="2" t="s">
        <v>175</v>
      </c>
      <c r="G51" s="2" t="s">
        <v>140</v>
      </c>
      <c r="H51" s="2" t="s">
        <v>176</v>
      </c>
      <c r="I51" s="15" t="s">
        <v>177</v>
      </c>
      <c r="J51" s="3" t="s">
        <v>178</v>
      </c>
      <c r="K51" s="3" t="s">
        <v>253</v>
      </c>
      <c r="L51" s="3" t="s">
        <v>253</v>
      </c>
      <c r="M51" s="3" t="s">
        <v>288</v>
      </c>
      <c r="N51" s="10">
        <v>43088</v>
      </c>
      <c r="O51" s="10">
        <v>43177</v>
      </c>
      <c r="P51" s="16">
        <v>3491530.1</v>
      </c>
      <c r="Q51" s="16">
        <v>2991933.34</v>
      </c>
      <c r="R51" s="16">
        <v>2991933.34</v>
      </c>
      <c r="S51" s="3" t="s">
        <v>342</v>
      </c>
      <c r="T51" s="3" t="s">
        <v>387</v>
      </c>
      <c r="U51" s="4" t="s">
        <v>647</v>
      </c>
      <c r="V51" s="3" t="s">
        <v>435</v>
      </c>
      <c r="W51" s="3"/>
    </row>
    <row r="52" spans="1:23" ht="81.75" customHeight="1" x14ac:dyDescent="0.25">
      <c r="A52" s="4">
        <v>2017</v>
      </c>
      <c r="B52" s="5">
        <v>43088</v>
      </c>
      <c r="C52" s="6" t="s">
        <v>12</v>
      </c>
      <c r="D52" s="7" t="s">
        <v>13</v>
      </c>
      <c r="E52" s="6" t="s">
        <v>14</v>
      </c>
      <c r="F52" s="2" t="s">
        <v>40</v>
      </c>
      <c r="G52" s="2" t="s">
        <v>41</v>
      </c>
      <c r="H52" s="2" t="s">
        <v>42</v>
      </c>
      <c r="I52" s="2" t="s">
        <v>43</v>
      </c>
      <c r="J52" s="2" t="s">
        <v>44</v>
      </c>
      <c r="K52" s="2" t="s">
        <v>253</v>
      </c>
      <c r="L52" s="2" t="s">
        <v>253</v>
      </c>
      <c r="M52" s="2" t="s">
        <v>289</v>
      </c>
      <c r="N52" s="5">
        <v>43088</v>
      </c>
      <c r="O52" s="5">
        <v>43177</v>
      </c>
      <c r="P52" s="8">
        <v>4950060.7300000004</v>
      </c>
      <c r="Q52" s="8">
        <v>4950060.72</v>
      </c>
      <c r="R52" s="8">
        <v>4950060.72</v>
      </c>
      <c r="S52" s="2" t="s">
        <v>343</v>
      </c>
      <c r="T52" s="2" t="s">
        <v>388</v>
      </c>
      <c r="U52" s="4" t="s">
        <v>647</v>
      </c>
      <c r="V52" s="2" t="s">
        <v>436</v>
      </c>
      <c r="W52" s="2"/>
    </row>
    <row r="53" spans="1:23" ht="81.75" customHeight="1" x14ac:dyDescent="0.25">
      <c r="A53" s="4">
        <v>2017</v>
      </c>
      <c r="B53" s="5">
        <v>43088</v>
      </c>
      <c r="C53" s="6" t="s">
        <v>12</v>
      </c>
      <c r="D53" s="7" t="s">
        <v>13</v>
      </c>
      <c r="E53" s="6" t="s">
        <v>14</v>
      </c>
      <c r="F53" s="2" t="s">
        <v>179</v>
      </c>
      <c r="G53" s="2" t="s">
        <v>180</v>
      </c>
      <c r="H53" s="2" t="s">
        <v>181</v>
      </c>
      <c r="I53" s="2" t="s">
        <v>182</v>
      </c>
      <c r="J53" s="2" t="s">
        <v>183</v>
      </c>
      <c r="K53" s="2" t="s">
        <v>253</v>
      </c>
      <c r="L53" s="2" t="s">
        <v>253</v>
      </c>
      <c r="M53" s="2" t="s">
        <v>290</v>
      </c>
      <c r="N53" s="5">
        <v>43088</v>
      </c>
      <c r="O53" s="5">
        <v>43177</v>
      </c>
      <c r="P53" s="8">
        <v>5123110.2700000005</v>
      </c>
      <c r="Q53" s="8">
        <v>5123110.26</v>
      </c>
      <c r="R53" s="8">
        <v>5123110.26</v>
      </c>
      <c r="S53" s="2" t="s">
        <v>344</v>
      </c>
      <c r="T53" s="2" t="s">
        <v>365</v>
      </c>
      <c r="U53" s="4" t="s">
        <v>647</v>
      </c>
      <c r="V53" s="2" t="s">
        <v>437</v>
      </c>
      <c r="W53" s="2"/>
    </row>
    <row r="54" spans="1:23" ht="81.75" customHeight="1" x14ac:dyDescent="0.25">
      <c r="A54" s="4">
        <v>2017</v>
      </c>
      <c r="B54" s="5">
        <v>43088</v>
      </c>
      <c r="C54" s="6" t="s">
        <v>12</v>
      </c>
      <c r="D54" s="7" t="s">
        <v>13</v>
      </c>
      <c r="E54" s="6" t="s">
        <v>14</v>
      </c>
      <c r="F54" s="2" t="s">
        <v>184</v>
      </c>
      <c r="G54" s="2" t="s">
        <v>185</v>
      </c>
      <c r="H54" s="2" t="s">
        <v>186</v>
      </c>
      <c r="I54" s="2" t="s">
        <v>187</v>
      </c>
      <c r="J54" s="2" t="s">
        <v>188</v>
      </c>
      <c r="K54" s="2" t="s">
        <v>253</v>
      </c>
      <c r="L54" s="2" t="s">
        <v>253</v>
      </c>
      <c r="M54" s="2" t="s">
        <v>291</v>
      </c>
      <c r="N54" s="5">
        <v>43088</v>
      </c>
      <c r="O54" s="5">
        <v>43177</v>
      </c>
      <c r="P54" s="8">
        <v>2886916.94</v>
      </c>
      <c r="Q54" s="8">
        <v>2694720.82</v>
      </c>
      <c r="R54" s="8">
        <v>2694720.82</v>
      </c>
      <c r="S54" s="2" t="s">
        <v>345</v>
      </c>
      <c r="T54" s="2" t="s">
        <v>389</v>
      </c>
      <c r="U54" s="4" t="s">
        <v>647</v>
      </c>
      <c r="V54" s="2" t="s">
        <v>438</v>
      </c>
      <c r="W54" s="2"/>
    </row>
    <row r="55" spans="1:23" ht="81.75" customHeight="1" x14ac:dyDescent="0.25">
      <c r="A55" s="4">
        <v>2017</v>
      </c>
      <c r="B55" s="5">
        <v>43088</v>
      </c>
      <c r="C55" s="6" t="s">
        <v>12</v>
      </c>
      <c r="D55" s="7" t="s">
        <v>13</v>
      </c>
      <c r="E55" s="6" t="s">
        <v>14</v>
      </c>
      <c r="F55" s="2" t="s">
        <v>78</v>
      </c>
      <c r="G55" s="2" t="s">
        <v>79</v>
      </c>
      <c r="H55" s="2" t="s">
        <v>80</v>
      </c>
      <c r="I55" s="2" t="s">
        <v>81</v>
      </c>
      <c r="J55" s="2" t="s">
        <v>82</v>
      </c>
      <c r="K55" s="2" t="s">
        <v>253</v>
      </c>
      <c r="L55" s="2" t="s">
        <v>253</v>
      </c>
      <c r="M55" s="2" t="s">
        <v>292</v>
      </c>
      <c r="N55" s="5">
        <v>43088</v>
      </c>
      <c r="O55" s="5">
        <v>43177</v>
      </c>
      <c r="P55" s="8">
        <v>5327206.99</v>
      </c>
      <c r="Q55" s="8">
        <v>5173339.83</v>
      </c>
      <c r="R55" s="8">
        <v>5173339.83</v>
      </c>
      <c r="S55" s="2" t="s">
        <v>346</v>
      </c>
      <c r="T55" s="2" t="s">
        <v>390</v>
      </c>
      <c r="U55" s="4" t="s">
        <v>647</v>
      </c>
      <c r="V55" s="2" t="s">
        <v>439</v>
      </c>
      <c r="W55" s="2"/>
    </row>
    <row r="56" spans="1:23" ht="81.75" customHeight="1" x14ac:dyDescent="0.25">
      <c r="A56" s="4">
        <v>2017</v>
      </c>
      <c r="B56" s="5">
        <v>43088</v>
      </c>
      <c r="C56" s="6" t="s">
        <v>12</v>
      </c>
      <c r="D56" s="7" t="s">
        <v>13</v>
      </c>
      <c r="E56" s="6" t="s">
        <v>14</v>
      </c>
      <c r="F56" s="2" t="s">
        <v>111</v>
      </c>
      <c r="G56" s="2" t="s">
        <v>189</v>
      </c>
      <c r="H56" s="2" t="s">
        <v>37</v>
      </c>
      <c r="I56" s="2" t="s">
        <v>190</v>
      </c>
      <c r="J56" s="2" t="s">
        <v>191</v>
      </c>
      <c r="K56" s="2" t="s">
        <v>253</v>
      </c>
      <c r="L56" s="2" t="s">
        <v>253</v>
      </c>
      <c r="M56" s="2" t="s">
        <v>293</v>
      </c>
      <c r="N56" s="5">
        <v>43088</v>
      </c>
      <c r="O56" s="5">
        <v>43177</v>
      </c>
      <c r="P56" s="8">
        <v>1995958</v>
      </c>
      <c r="Q56" s="8">
        <v>1995957.9999999998</v>
      </c>
      <c r="R56" s="8">
        <v>1995957.9999999998</v>
      </c>
      <c r="S56" s="2" t="s">
        <v>347</v>
      </c>
      <c r="T56" s="2" t="s">
        <v>391</v>
      </c>
      <c r="U56" s="4" t="s">
        <v>647</v>
      </c>
      <c r="V56" s="2" t="s">
        <v>440</v>
      </c>
      <c r="W56" s="2"/>
    </row>
    <row r="57" spans="1:23" ht="81.75" customHeight="1" x14ac:dyDescent="0.25">
      <c r="A57" s="4">
        <v>2017</v>
      </c>
      <c r="B57" s="5">
        <v>43088</v>
      </c>
      <c r="C57" s="6" t="s">
        <v>12</v>
      </c>
      <c r="D57" s="7" t="s">
        <v>13</v>
      </c>
      <c r="E57" s="6" t="s">
        <v>14</v>
      </c>
      <c r="F57" s="2" t="s">
        <v>153</v>
      </c>
      <c r="G57" s="2" t="s">
        <v>192</v>
      </c>
      <c r="H57" s="2" t="s">
        <v>193</v>
      </c>
      <c r="I57" s="2" t="s">
        <v>194</v>
      </c>
      <c r="J57" s="2" t="s">
        <v>195</v>
      </c>
      <c r="K57" s="2" t="s">
        <v>253</v>
      </c>
      <c r="L57" s="2" t="s">
        <v>253</v>
      </c>
      <c r="M57" s="2" t="s">
        <v>294</v>
      </c>
      <c r="N57" s="5">
        <v>43088</v>
      </c>
      <c r="O57" s="5">
        <v>43177</v>
      </c>
      <c r="P57" s="8">
        <v>4050685.94</v>
      </c>
      <c r="Q57" s="8">
        <v>4050685.9343999997</v>
      </c>
      <c r="R57" s="8">
        <v>4050685.9343999997</v>
      </c>
      <c r="S57" s="2" t="s">
        <v>348</v>
      </c>
      <c r="T57" s="2" t="s">
        <v>392</v>
      </c>
      <c r="U57" s="4" t="s">
        <v>647</v>
      </c>
      <c r="V57" s="2" t="s">
        <v>441</v>
      </c>
      <c r="W57" s="2"/>
    </row>
    <row r="58" spans="1:23" ht="81.75" customHeight="1" x14ac:dyDescent="0.25">
      <c r="A58" s="4">
        <v>2017</v>
      </c>
      <c r="B58" s="5">
        <v>43088</v>
      </c>
      <c r="C58" s="6" t="s">
        <v>12</v>
      </c>
      <c r="D58" s="7" t="s">
        <v>13</v>
      </c>
      <c r="E58" s="6" t="s">
        <v>14</v>
      </c>
      <c r="F58" s="2" t="s">
        <v>196</v>
      </c>
      <c r="G58" s="2" t="s">
        <v>197</v>
      </c>
      <c r="H58" s="2" t="s">
        <v>103</v>
      </c>
      <c r="I58" s="2" t="s">
        <v>198</v>
      </c>
      <c r="J58" s="2" t="s">
        <v>199</v>
      </c>
      <c r="K58" s="2" t="s">
        <v>253</v>
      </c>
      <c r="L58" s="2" t="s">
        <v>253</v>
      </c>
      <c r="M58" s="2" t="s">
        <v>295</v>
      </c>
      <c r="N58" s="5">
        <v>43088</v>
      </c>
      <c r="O58" s="5">
        <v>43177</v>
      </c>
      <c r="P58" s="8">
        <v>3092973.17</v>
      </c>
      <c r="Q58" s="8">
        <v>3092973.17</v>
      </c>
      <c r="R58" s="8">
        <v>3092973.17</v>
      </c>
      <c r="S58" s="2" t="s">
        <v>349</v>
      </c>
      <c r="T58" s="2" t="s">
        <v>393</v>
      </c>
      <c r="U58" s="4" t="s">
        <v>647</v>
      </c>
      <c r="V58" s="2" t="s">
        <v>442</v>
      </c>
      <c r="W58" s="2"/>
    </row>
    <row r="59" spans="1:23" ht="81.75" customHeight="1" x14ac:dyDescent="0.25">
      <c r="A59" s="4">
        <v>2017</v>
      </c>
      <c r="B59" s="5">
        <v>43088</v>
      </c>
      <c r="C59" s="6" t="s">
        <v>12</v>
      </c>
      <c r="D59" s="7" t="s">
        <v>13</v>
      </c>
      <c r="E59" s="6" t="s">
        <v>14</v>
      </c>
      <c r="F59" s="2" t="s">
        <v>200</v>
      </c>
      <c r="G59" s="2" t="s">
        <v>201</v>
      </c>
      <c r="H59" s="2" t="s">
        <v>202</v>
      </c>
      <c r="I59" s="2" t="s">
        <v>203</v>
      </c>
      <c r="J59" s="2" t="s">
        <v>204</v>
      </c>
      <c r="K59" s="2" t="s">
        <v>253</v>
      </c>
      <c r="L59" s="2" t="s">
        <v>253</v>
      </c>
      <c r="M59" s="2" t="s">
        <v>296</v>
      </c>
      <c r="N59" s="5">
        <v>43088</v>
      </c>
      <c r="O59" s="5">
        <v>43177</v>
      </c>
      <c r="P59" s="8">
        <v>6742678.3600000003</v>
      </c>
      <c r="Q59" s="8">
        <v>6742678.3599999994</v>
      </c>
      <c r="R59" s="8">
        <v>6742678.3599999994</v>
      </c>
      <c r="S59" s="2" t="s">
        <v>350</v>
      </c>
      <c r="T59" s="2" t="s">
        <v>394</v>
      </c>
      <c r="U59" s="4" t="s">
        <v>647</v>
      </c>
      <c r="V59" s="2" t="s">
        <v>443</v>
      </c>
      <c r="W59" s="2"/>
    </row>
    <row r="60" spans="1:23" ht="81.75" customHeight="1" x14ac:dyDescent="0.25">
      <c r="A60" s="4">
        <v>2017</v>
      </c>
      <c r="B60" s="5">
        <v>43084</v>
      </c>
      <c r="C60" s="6" t="s">
        <v>12</v>
      </c>
      <c r="D60" s="7" t="s">
        <v>13</v>
      </c>
      <c r="E60" s="6" t="s">
        <v>14</v>
      </c>
      <c r="F60" s="2" t="s">
        <v>229</v>
      </c>
      <c r="G60" s="2" t="s">
        <v>230</v>
      </c>
      <c r="H60" s="2" t="s">
        <v>231</v>
      </c>
      <c r="I60" s="2" t="s">
        <v>232</v>
      </c>
      <c r="J60" s="2" t="s">
        <v>233</v>
      </c>
      <c r="K60" s="2" t="s">
        <v>253</v>
      </c>
      <c r="L60" s="2" t="s">
        <v>253</v>
      </c>
      <c r="M60" s="2" t="s">
        <v>302</v>
      </c>
      <c r="N60" s="5">
        <v>43084</v>
      </c>
      <c r="O60" s="5">
        <v>43131</v>
      </c>
      <c r="P60" s="8">
        <v>248650.88</v>
      </c>
      <c r="Q60" s="8">
        <v>248650.88</v>
      </c>
      <c r="R60" s="8">
        <v>248650.88</v>
      </c>
      <c r="S60" s="2" t="s">
        <v>356</v>
      </c>
      <c r="T60" s="2" t="s">
        <v>362</v>
      </c>
      <c r="U60" s="4" t="s">
        <v>647</v>
      </c>
      <c r="V60" s="2" t="s">
        <v>449</v>
      </c>
      <c r="W60" s="2"/>
    </row>
    <row r="61" spans="1:23" ht="81.75" customHeight="1" x14ac:dyDescent="0.25">
      <c r="A61" s="4">
        <v>2017</v>
      </c>
      <c r="B61" s="5">
        <v>43082</v>
      </c>
      <c r="C61" s="6" t="s">
        <v>12</v>
      </c>
      <c r="D61" s="7" t="s">
        <v>13</v>
      </c>
      <c r="E61" s="6" t="s">
        <v>14</v>
      </c>
      <c r="F61" s="2" t="s">
        <v>148</v>
      </c>
      <c r="G61" s="2" t="s">
        <v>149</v>
      </c>
      <c r="H61" s="2" t="s">
        <v>150</v>
      </c>
      <c r="I61" s="2" t="s">
        <v>151</v>
      </c>
      <c r="J61" s="2" t="s">
        <v>152</v>
      </c>
      <c r="K61" s="2" t="s">
        <v>253</v>
      </c>
      <c r="L61" s="2" t="s">
        <v>253</v>
      </c>
      <c r="M61" s="2" t="s">
        <v>282</v>
      </c>
      <c r="N61" s="5">
        <v>43082</v>
      </c>
      <c r="O61" s="5">
        <v>43186</v>
      </c>
      <c r="P61" s="8">
        <v>5231076.3600000003</v>
      </c>
      <c r="Q61" s="8">
        <v>4269799.6000000006</v>
      </c>
      <c r="R61" s="8">
        <v>4269799.6000000006</v>
      </c>
      <c r="S61" s="2" t="s">
        <v>336</v>
      </c>
      <c r="T61" s="2" t="s">
        <v>362</v>
      </c>
      <c r="U61" s="4" t="s">
        <v>647</v>
      </c>
      <c r="V61" s="2" t="s">
        <v>429</v>
      </c>
      <c r="W61" s="2"/>
    </row>
    <row r="62" spans="1:23" ht="81.75" customHeight="1" x14ac:dyDescent="0.25">
      <c r="A62" s="4">
        <v>2017</v>
      </c>
      <c r="B62" s="5">
        <v>43082</v>
      </c>
      <c r="C62" s="6" t="s">
        <v>12</v>
      </c>
      <c r="D62" s="7" t="s">
        <v>13</v>
      </c>
      <c r="E62" s="6" t="s">
        <v>14</v>
      </c>
      <c r="F62" s="2" t="s">
        <v>153</v>
      </c>
      <c r="G62" s="2" t="s">
        <v>154</v>
      </c>
      <c r="H62" s="2" t="s">
        <v>155</v>
      </c>
      <c r="I62" s="2" t="s">
        <v>156</v>
      </c>
      <c r="J62" s="2" t="s">
        <v>157</v>
      </c>
      <c r="K62" s="2" t="s">
        <v>253</v>
      </c>
      <c r="L62" s="2" t="s">
        <v>253</v>
      </c>
      <c r="M62" s="2" t="s">
        <v>283</v>
      </c>
      <c r="N62" s="5">
        <v>43082</v>
      </c>
      <c r="O62" s="5">
        <v>43186</v>
      </c>
      <c r="P62" s="8">
        <v>4127441.19</v>
      </c>
      <c r="Q62" s="8">
        <v>4127441.19</v>
      </c>
      <c r="R62" s="8">
        <v>4127441.19</v>
      </c>
      <c r="S62" s="2" t="s">
        <v>337</v>
      </c>
      <c r="T62" s="2" t="s">
        <v>382</v>
      </c>
      <c r="U62" s="4" t="s">
        <v>648</v>
      </c>
      <c r="V62" s="2" t="s">
        <v>430</v>
      </c>
      <c r="W62" s="2"/>
    </row>
    <row r="63" spans="1:23" ht="81.75" customHeight="1" x14ac:dyDescent="0.25">
      <c r="A63" s="4">
        <v>2017</v>
      </c>
      <c r="B63" s="5">
        <v>43082</v>
      </c>
      <c r="C63" s="6" t="s">
        <v>12</v>
      </c>
      <c r="D63" s="7" t="s">
        <v>13</v>
      </c>
      <c r="E63" s="6" t="s">
        <v>14</v>
      </c>
      <c r="F63" s="2" t="s">
        <v>161</v>
      </c>
      <c r="G63" s="2" t="s">
        <v>162</v>
      </c>
      <c r="H63" s="2" t="s">
        <v>163</v>
      </c>
      <c r="I63" s="2" t="s">
        <v>164</v>
      </c>
      <c r="J63" s="2" t="s">
        <v>165</v>
      </c>
      <c r="K63" s="2" t="s">
        <v>253</v>
      </c>
      <c r="L63" s="2" t="s">
        <v>253</v>
      </c>
      <c r="M63" s="2" t="s">
        <v>285</v>
      </c>
      <c r="N63" s="5">
        <v>43082</v>
      </c>
      <c r="O63" s="5">
        <v>43201</v>
      </c>
      <c r="P63" s="8">
        <v>5655079.3700000001</v>
      </c>
      <c r="Q63" s="8">
        <v>5646789.46</v>
      </c>
      <c r="R63" s="8">
        <v>5646789.46</v>
      </c>
      <c r="S63" s="2" t="s">
        <v>339</v>
      </c>
      <c r="T63" s="2" t="s">
        <v>384</v>
      </c>
      <c r="U63" s="4" t="s">
        <v>647</v>
      </c>
      <c r="V63" s="2" t="s">
        <v>432</v>
      </c>
      <c r="W63" s="2"/>
    </row>
    <row r="64" spans="1:23" ht="81.75" customHeight="1" x14ac:dyDescent="0.25">
      <c r="A64" s="4">
        <v>2017</v>
      </c>
      <c r="B64" s="5">
        <v>43080</v>
      </c>
      <c r="C64" s="6" t="s">
        <v>12</v>
      </c>
      <c r="D64" s="7" t="s">
        <v>13</v>
      </c>
      <c r="E64" s="6" t="s">
        <v>14</v>
      </c>
      <c r="F64" s="2" t="s">
        <v>234</v>
      </c>
      <c r="G64" s="2" t="s">
        <v>235</v>
      </c>
      <c r="H64" s="2" t="s">
        <v>236</v>
      </c>
      <c r="I64" s="2" t="s">
        <v>237</v>
      </c>
      <c r="J64" s="2" t="s">
        <v>238</v>
      </c>
      <c r="K64" s="2" t="s">
        <v>253</v>
      </c>
      <c r="L64" s="2" t="s">
        <v>253</v>
      </c>
      <c r="M64" s="2" t="s">
        <v>303</v>
      </c>
      <c r="N64" s="5">
        <v>43080</v>
      </c>
      <c r="O64" s="5">
        <v>43177</v>
      </c>
      <c r="P64" s="8">
        <v>1498589.36</v>
      </c>
      <c r="Q64" s="8">
        <v>1393564.24</v>
      </c>
      <c r="R64" s="8">
        <v>1393564.24</v>
      </c>
      <c r="S64" s="2" t="s">
        <v>357</v>
      </c>
      <c r="T64" s="2" t="s">
        <v>397</v>
      </c>
      <c r="U64" s="4" t="s">
        <v>647</v>
      </c>
      <c r="V64" s="2" t="s">
        <v>450</v>
      </c>
      <c r="W64" s="2"/>
    </row>
    <row r="65" spans="1:23" ht="81.75" customHeight="1" x14ac:dyDescent="0.25">
      <c r="A65" s="4">
        <v>2017</v>
      </c>
      <c r="B65" s="5">
        <v>43066</v>
      </c>
      <c r="C65" s="6" t="s">
        <v>12</v>
      </c>
      <c r="D65" s="7" t="s">
        <v>13</v>
      </c>
      <c r="E65" s="6" t="s">
        <v>14</v>
      </c>
      <c r="F65" s="2" t="s">
        <v>224</v>
      </c>
      <c r="G65" s="2" t="s">
        <v>225</v>
      </c>
      <c r="H65" s="2" t="s">
        <v>226</v>
      </c>
      <c r="I65" s="2" t="s">
        <v>227</v>
      </c>
      <c r="J65" s="2" t="s">
        <v>228</v>
      </c>
      <c r="K65" s="2" t="s">
        <v>253</v>
      </c>
      <c r="L65" s="2" t="s">
        <v>253</v>
      </c>
      <c r="M65" s="2" t="s">
        <v>301</v>
      </c>
      <c r="N65" s="5">
        <v>43066</v>
      </c>
      <c r="O65" s="5">
        <v>43131</v>
      </c>
      <c r="P65" s="8">
        <v>95898.49</v>
      </c>
      <c r="Q65" s="8">
        <v>95898.49</v>
      </c>
      <c r="R65" s="8">
        <v>95898.49</v>
      </c>
      <c r="S65" s="2" t="s">
        <v>355</v>
      </c>
      <c r="T65" s="2" t="s">
        <v>362</v>
      </c>
      <c r="U65" s="4" t="s">
        <v>648</v>
      </c>
      <c r="V65" s="2" t="s">
        <v>448</v>
      </c>
      <c r="W65" s="2"/>
    </row>
    <row r="66" spans="1:23" ht="81.75" customHeight="1" x14ac:dyDescent="0.25">
      <c r="A66" s="4">
        <v>2017</v>
      </c>
      <c r="B66" s="5">
        <v>43063</v>
      </c>
      <c r="C66" s="6" t="s">
        <v>12</v>
      </c>
      <c r="D66" s="7" t="s">
        <v>13</v>
      </c>
      <c r="E66" s="6" t="s">
        <v>14</v>
      </c>
      <c r="F66" s="2" t="s">
        <v>215</v>
      </c>
      <c r="G66" s="2" t="s">
        <v>216</v>
      </c>
      <c r="H66" s="2" t="s">
        <v>37</v>
      </c>
      <c r="I66" s="2" t="s">
        <v>217</v>
      </c>
      <c r="J66" s="2" t="s">
        <v>218</v>
      </c>
      <c r="K66" s="2" t="s">
        <v>253</v>
      </c>
      <c r="L66" s="2" t="s">
        <v>253</v>
      </c>
      <c r="M66" s="2" t="s">
        <v>299</v>
      </c>
      <c r="N66" s="5">
        <v>43063</v>
      </c>
      <c r="O66" s="5">
        <v>43131</v>
      </c>
      <c r="P66" s="8">
        <v>997254.59</v>
      </c>
      <c r="Q66" s="8">
        <v>993305.07000000007</v>
      </c>
      <c r="R66" s="8">
        <v>993305.07000000007</v>
      </c>
      <c r="S66" s="2" t="s">
        <v>353</v>
      </c>
      <c r="T66" s="2" t="s">
        <v>396</v>
      </c>
      <c r="U66" s="4" t="s">
        <v>647</v>
      </c>
      <c r="V66" s="2" t="s">
        <v>446</v>
      </c>
      <c r="W66" s="2"/>
    </row>
    <row r="67" spans="1:23" ht="81.75" customHeight="1" x14ac:dyDescent="0.25">
      <c r="A67" s="4">
        <v>2017</v>
      </c>
      <c r="B67" s="5">
        <v>43060</v>
      </c>
      <c r="C67" s="6" t="s">
        <v>12</v>
      </c>
      <c r="D67" s="7" t="s">
        <v>13</v>
      </c>
      <c r="E67" s="6" t="s">
        <v>14</v>
      </c>
      <c r="F67" s="2" t="s">
        <v>205</v>
      </c>
      <c r="G67" s="2" t="s">
        <v>206</v>
      </c>
      <c r="H67" s="2" t="s">
        <v>207</v>
      </c>
      <c r="I67" s="2" t="s">
        <v>208</v>
      </c>
      <c r="J67" s="2" t="s">
        <v>209</v>
      </c>
      <c r="K67" s="2" t="s">
        <v>253</v>
      </c>
      <c r="L67" s="2" t="s">
        <v>253</v>
      </c>
      <c r="M67" s="2" t="s">
        <v>297</v>
      </c>
      <c r="N67" s="5">
        <v>43060</v>
      </c>
      <c r="O67" s="5">
        <v>43146</v>
      </c>
      <c r="P67" s="8">
        <v>996458.25</v>
      </c>
      <c r="Q67" s="8">
        <v>996458.24</v>
      </c>
      <c r="R67" s="8">
        <v>996458.24</v>
      </c>
      <c r="S67" s="2" t="s">
        <v>351</v>
      </c>
      <c r="T67" s="2" t="s">
        <v>362</v>
      </c>
      <c r="U67" s="4" t="s">
        <v>647</v>
      </c>
      <c r="V67" s="2" t="s">
        <v>444</v>
      </c>
      <c r="W67" s="2"/>
    </row>
    <row r="68" spans="1:23" ht="81.75" customHeight="1" x14ac:dyDescent="0.25">
      <c r="A68" s="4">
        <v>2017</v>
      </c>
      <c r="B68" s="5">
        <v>43056</v>
      </c>
      <c r="C68" s="6" t="s">
        <v>12</v>
      </c>
      <c r="D68" s="7" t="s">
        <v>13</v>
      </c>
      <c r="E68" s="6" t="s">
        <v>14</v>
      </c>
      <c r="F68" s="2" t="s">
        <v>124</v>
      </c>
      <c r="G68" s="2" t="s">
        <v>125</v>
      </c>
      <c r="H68" s="2" t="s">
        <v>126</v>
      </c>
      <c r="I68" s="2" t="s">
        <v>127</v>
      </c>
      <c r="J68" s="2" t="s">
        <v>128</v>
      </c>
      <c r="K68" s="2" t="s">
        <v>253</v>
      </c>
      <c r="L68" s="2" t="s">
        <v>253</v>
      </c>
      <c r="M68" s="2" t="s">
        <v>276</v>
      </c>
      <c r="N68" s="5">
        <v>43059</v>
      </c>
      <c r="O68" s="5">
        <v>43148</v>
      </c>
      <c r="P68" s="8">
        <v>1924671.62</v>
      </c>
      <c r="Q68" s="8">
        <v>1875402.2300000002</v>
      </c>
      <c r="R68" s="8">
        <v>1875402.2300000002</v>
      </c>
      <c r="S68" s="2" t="s">
        <v>330</v>
      </c>
      <c r="T68" s="2" t="s">
        <v>379</v>
      </c>
      <c r="U68" s="4" t="s">
        <v>647</v>
      </c>
      <c r="V68" s="2" t="s">
        <v>423</v>
      </c>
      <c r="W68" s="2"/>
    </row>
    <row r="69" spans="1:23" ht="81.75" customHeight="1" x14ac:dyDescent="0.25">
      <c r="A69" s="4">
        <v>2017</v>
      </c>
      <c r="B69" s="5">
        <v>43056</v>
      </c>
      <c r="C69" s="6" t="s">
        <v>12</v>
      </c>
      <c r="D69" s="7" t="s">
        <v>13</v>
      </c>
      <c r="E69" s="6" t="s">
        <v>14</v>
      </c>
      <c r="F69" s="2" t="s">
        <v>129</v>
      </c>
      <c r="G69" s="2" t="s">
        <v>130</v>
      </c>
      <c r="H69" s="2" t="s">
        <v>131</v>
      </c>
      <c r="I69" s="2" t="s">
        <v>132</v>
      </c>
      <c r="J69" s="2" t="s">
        <v>133</v>
      </c>
      <c r="K69" s="2" t="s">
        <v>253</v>
      </c>
      <c r="L69" s="2" t="s">
        <v>253</v>
      </c>
      <c r="M69" s="2" t="s">
        <v>277</v>
      </c>
      <c r="N69" s="5">
        <v>43059</v>
      </c>
      <c r="O69" s="5">
        <v>43148</v>
      </c>
      <c r="P69" s="8">
        <v>3720532.52</v>
      </c>
      <c r="Q69" s="8">
        <v>3720532.51</v>
      </c>
      <c r="R69" s="8">
        <v>3720532.51</v>
      </c>
      <c r="S69" s="2" t="s">
        <v>331</v>
      </c>
      <c r="T69" s="2" t="s">
        <v>380</v>
      </c>
      <c r="U69" s="4" t="s">
        <v>647</v>
      </c>
      <c r="V69" s="2" t="s">
        <v>424</v>
      </c>
      <c r="W69" s="2"/>
    </row>
    <row r="70" spans="1:23" ht="81.75" customHeight="1" x14ac:dyDescent="0.25">
      <c r="A70" s="4">
        <v>2017</v>
      </c>
      <c r="B70" s="5">
        <v>43056</v>
      </c>
      <c r="C70" s="6" t="s">
        <v>12</v>
      </c>
      <c r="D70" s="7" t="s">
        <v>13</v>
      </c>
      <c r="E70" s="6" t="s">
        <v>14</v>
      </c>
      <c r="F70" s="2" t="s">
        <v>134</v>
      </c>
      <c r="G70" s="2" t="s">
        <v>135</v>
      </c>
      <c r="H70" s="2" t="s">
        <v>136</v>
      </c>
      <c r="I70" s="2" t="s">
        <v>137</v>
      </c>
      <c r="J70" s="2" t="s">
        <v>138</v>
      </c>
      <c r="K70" s="2" t="s">
        <v>253</v>
      </c>
      <c r="L70" s="2" t="s">
        <v>253</v>
      </c>
      <c r="M70" s="2" t="s">
        <v>278</v>
      </c>
      <c r="N70" s="5">
        <v>43059</v>
      </c>
      <c r="O70" s="5">
        <v>43178</v>
      </c>
      <c r="P70" s="8">
        <v>3805115.17</v>
      </c>
      <c r="Q70" s="8">
        <v>3509815.71</v>
      </c>
      <c r="R70" s="8">
        <v>3509815.71</v>
      </c>
      <c r="S70" s="2" t="s">
        <v>332</v>
      </c>
      <c r="T70" s="2" t="s">
        <v>362</v>
      </c>
      <c r="U70" s="4" t="s">
        <v>647</v>
      </c>
      <c r="V70" s="2" t="s">
        <v>425</v>
      </c>
      <c r="W70" s="2"/>
    </row>
    <row r="71" spans="1:23" ht="81.75" customHeight="1" x14ac:dyDescent="0.25">
      <c r="A71" s="4">
        <v>2017</v>
      </c>
      <c r="B71" s="5">
        <v>43054</v>
      </c>
      <c r="C71" s="6" t="s">
        <v>12</v>
      </c>
      <c r="D71" s="7" t="s">
        <v>13</v>
      </c>
      <c r="E71" s="6" t="s">
        <v>14</v>
      </c>
      <c r="F71" s="2" t="s">
        <v>106</v>
      </c>
      <c r="G71" s="2" t="s">
        <v>107</v>
      </c>
      <c r="H71" s="2" t="s">
        <v>108</v>
      </c>
      <c r="I71" s="2" t="s">
        <v>109</v>
      </c>
      <c r="J71" s="2" t="s">
        <v>110</v>
      </c>
      <c r="K71" s="2" t="s">
        <v>253</v>
      </c>
      <c r="L71" s="2" t="s">
        <v>253</v>
      </c>
      <c r="M71" s="2" t="s">
        <v>281</v>
      </c>
      <c r="N71" s="5">
        <v>43054</v>
      </c>
      <c r="O71" s="5">
        <v>43131</v>
      </c>
      <c r="P71" s="8">
        <v>1009336.83</v>
      </c>
      <c r="Q71" s="8">
        <v>1009336.83</v>
      </c>
      <c r="R71" s="8">
        <v>1009336.83</v>
      </c>
      <c r="S71" s="2" t="s">
        <v>335</v>
      </c>
      <c r="T71" s="2" t="s">
        <v>381</v>
      </c>
      <c r="U71" s="4" t="s">
        <v>648</v>
      </c>
      <c r="V71" s="2" t="s">
        <v>428</v>
      </c>
      <c r="W71" s="2"/>
    </row>
    <row r="72" spans="1:23" ht="81.75" customHeight="1" x14ac:dyDescent="0.25">
      <c r="A72" s="4">
        <v>2017</v>
      </c>
      <c r="B72" s="5">
        <v>43049</v>
      </c>
      <c r="C72" s="6" t="s">
        <v>12</v>
      </c>
      <c r="D72" s="7" t="s">
        <v>13</v>
      </c>
      <c r="E72" s="6" t="s">
        <v>14</v>
      </c>
      <c r="F72" s="2" t="s">
        <v>210</v>
      </c>
      <c r="G72" s="2" t="s">
        <v>211</v>
      </c>
      <c r="H72" s="2" t="s">
        <v>212</v>
      </c>
      <c r="I72" s="2" t="s">
        <v>213</v>
      </c>
      <c r="J72" s="2" t="s">
        <v>214</v>
      </c>
      <c r="K72" s="2" t="s">
        <v>253</v>
      </c>
      <c r="L72" s="2" t="s">
        <v>253</v>
      </c>
      <c r="M72" s="2" t="s">
        <v>298</v>
      </c>
      <c r="N72" s="5">
        <v>43049</v>
      </c>
      <c r="O72" s="5">
        <v>43130</v>
      </c>
      <c r="P72" s="8">
        <v>485258.58</v>
      </c>
      <c r="Q72" s="8">
        <v>485258.49</v>
      </c>
      <c r="R72" s="8">
        <v>485258.49</v>
      </c>
      <c r="S72" s="2" t="s">
        <v>352</v>
      </c>
      <c r="T72" s="2" t="s">
        <v>395</v>
      </c>
      <c r="U72" s="4" t="s">
        <v>647</v>
      </c>
      <c r="V72" s="2" t="s">
        <v>445</v>
      </c>
      <c r="W72" s="2"/>
    </row>
    <row r="73" spans="1:23" ht="81.75" customHeight="1" x14ac:dyDescent="0.25">
      <c r="A73" s="4">
        <v>2017</v>
      </c>
      <c r="B73" s="5">
        <v>43047</v>
      </c>
      <c r="C73" s="6" t="s">
        <v>12</v>
      </c>
      <c r="D73" s="7" t="s">
        <v>13</v>
      </c>
      <c r="E73" s="6" t="s">
        <v>14</v>
      </c>
      <c r="F73" s="2" t="s">
        <v>20</v>
      </c>
      <c r="G73" s="2" t="s">
        <v>21</v>
      </c>
      <c r="H73" s="2" t="s">
        <v>22</v>
      </c>
      <c r="I73" s="2" t="s">
        <v>23</v>
      </c>
      <c r="J73" s="2" t="s">
        <v>24</v>
      </c>
      <c r="K73" s="2" t="s">
        <v>253</v>
      </c>
      <c r="L73" s="2" t="s">
        <v>253</v>
      </c>
      <c r="M73" s="2" t="s">
        <v>254</v>
      </c>
      <c r="N73" s="5">
        <v>43047</v>
      </c>
      <c r="O73" s="5">
        <v>42801</v>
      </c>
      <c r="P73" s="8">
        <v>7907007.4600000009</v>
      </c>
      <c r="Q73" s="8">
        <v>7895733.8000000007</v>
      </c>
      <c r="R73" s="8">
        <v>7895733.8000000007</v>
      </c>
      <c r="S73" s="2" t="s">
        <v>308</v>
      </c>
      <c r="T73" s="2" t="s">
        <v>362</v>
      </c>
      <c r="U73" s="4" t="s">
        <v>647</v>
      </c>
      <c r="V73" s="2" t="s">
        <v>401</v>
      </c>
      <c r="W73" s="2"/>
    </row>
    <row r="74" spans="1:23" ht="81.75" customHeight="1" x14ac:dyDescent="0.25">
      <c r="A74" s="4">
        <v>2017</v>
      </c>
      <c r="B74" s="5">
        <v>43047</v>
      </c>
      <c r="C74" s="6" t="s">
        <v>12</v>
      </c>
      <c r="D74" s="7" t="s">
        <v>13</v>
      </c>
      <c r="E74" s="6" t="s">
        <v>14</v>
      </c>
      <c r="F74" s="2" t="s">
        <v>25</v>
      </c>
      <c r="G74" s="2" t="s">
        <v>26</v>
      </c>
      <c r="H74" s="2" t="s">
        <v>27</v>
      </c>
      <c r="I74" s="2" t="s">
        <v>28</v>
      </c>
      <c r="J74" s="2" t="s">
        <v>29</v>
      </c>
      <c r="K74" s="2" t="s">
        <v>253</v>
      </c>
      <c r="L74" s="2" t="s">
        <v>253</v>
      </c>
      <c r="M74" s="2" t="s">
        <v>255</v>
      </c>
      <c r="N74" s="5">
        <v>43047</v>
      </c>
      <c r="O74" s="5">
        <v>43166</v>
      </c>
      <c r="P74" s="8">
        <v>10718277.309999999</v>
      </c>
      <c r="Q74" s="8">
        <v>10718276.609999999</v>
      </c>
      <c r="R74" s="8">
        <v>10718276.609999999</v>
      </c>
      <c r="S74" s="2" t="s">
        <v>309</v>
      </c>
      <c r="T74" s="2" t="s">
        <v>362</v>
      </c>
      <c r="U74" s="4" t="s">
        <v>647</v>
      </c>
      <c r="V74" s="2" t="s">
        <v>402</v>
      </c>
      <c r="W74" s="2"/>
    </row>
    <row r="75" spans="1:23" ht="81.75" customHeight="1" x14ac:dyDescent="0.25">
      <c r="A75" s="4">
        <v>2017</v>
      </c>
      <c r="B75" s="5">
        <v>43047</v>
      </c>
      <c r="C75" s="6" t="s">
        <v>12</v>
      </c>
      <c r="D75" s="7" t="s">
        <v>13</v>
      </c>
      <c r="E75" s="6" t="s">
        <v>14</v>
      </c>
      <c r="F75" s="2" t="s">
        <v>30</v>
      </c>
      <c r="G75" s="2" t="s">
        <v>31</v>
      </c>
      <c r="H75" s="2" t="s">
        <v>32</v>
      </c>
      <c r="I75" s="2" t="s">
        <v>33</v>
      </c>
      <c r="J75" s="2" t="s">
        <v>34</v>
      </c>
      <c r="K75" s="2" t="s">
        <v>253</v>
      </c>
      <c r="L75" s="2" t="s">
        <v>253</v>
      </c>
      <c r="M75" s="2" t="s">
        <v>256</v>
      </c>
      <c r="N75" s="5">
        <v>43047</v>
      </c>
      <c r="O75" s="5">
        <v>43166</v>
      </c>
      <c r="P75" s="8">
        <v>15663867.32</v>
      </c>
      <c r="Q75" s="8">
        <v>15663865.449999999</v>
      </c>
      <c r="R75" s="8">
        <v>15663865.449999999</v>
      </c>
      <c r="S75" s="2" t="s">
        <v>310</v>
      </c>
      <c r="T75" s="2" t="s">
        <v>363</v>
      </c>
      <c r="U75" s="4" t="s">
        <v>647</v>
      </c>
      <c r="V75" s="2" t="s">
        <v>403</v>
      </c>
      <c r="W75" s="2"/>
    </row>
    <row r="76" spans="1:23" ht="81.75" customHeight="1" x14ac:dyDescent="0.25">
      <c r="A76" s="4">
        <v>2017</v>
      </c>
      <c r="B76" s="5">
        <v>43047</v>
      </c>
      <c r="C76" s="6" t="s">
        <v>12</v>
      </c>
      <c r="D76" s="7" t="s">
        <v>13</v>
      </c>
      <c r="E76" s="6" t="s">
        <v>14</v>
      </c>
      <c r="F76" s="2" t="s">
        <v>35</v>
      </c>
      <c r="G76" s="2" t="s">
        <v>36</v>
      </c>
      <c r="H76" s="2" t="s">
        <v>37</v>
      </c>
      <c r="I76" s="2" t="s">
        <v>38</v>
      </c>
      <c r="J76" s="2" t="s">
        <v>39</v>
      </c>
      <c r="K76" s="2" t="s">
        <v>253</v>
      </c>
      <c r="L76" s="2" t="s">
        <v>253</v>
      </c>
      <c r="M76" s="2" t="s">
        <v>257</v>
      </c>
      <c r="N76" s="5">
        <v>43047</v>
      </c>
      <c r="O76" s="5">
        <v>43137</v>
      </c>
      <c r="P76" s="8">
        <v>5524911.4600000009</v>
      </c>
      <c r="Q76" s="8">
        <v>5210303.9700000007</v>
      </c>
      <c r="R76" s="8">
        <v>5210303.9700000007</v>
      </c>
      <c r="S76" s="2" t="s">
        <v>311</v>
      </c>
      <c r="T76" s="2" t="s">
        <v>364</v>
      </c>
      <c r="U76" s="4" t="s">
        <v>647</v>
      </c>
      <c r="V76" s="2" t="s">
        <v>404</v>
      </c>
      <c r="W76" s="2"/>
    </row>
    <row r="77" spans="1:23" ht="81.75" customHeight="1" x14ac:dyDescent="0.25">
      <c r="A77" s="4">
        <v>2017</v>
      </c>
      <c r="B77" s="5">
        <v>43047</v>
      </c>
      <c r="C77" s="6" t="s">
        <v>12</v>
      </c>
      <c r="D77" s="7" t="s">
        <v>13</v>
      </c>
      <c r="E77" s="6" t="s">
        <v>14</v>
      </c>
      <c r="F77" s="2" t="s">
        <v>40</v>
      </c>
      <c r="G77" s="2" t="s">
        <v>41</v>
      </c>
      <c r="H77" s="2" t="s">
        <v>42</v>
      </c>
      <c r="I77" s="2" t="s">
        <v>43</v>
      </c>
      <c r="J77" s="2" t="s">
        <v>44</v>
      </c>
      <c r="K77" s="2" t="s">
        <v>253</v>
      </c>
      <c r="L77" s="2" t="s">
        <v>253</v>
      </c>
      <c r="M77" s="2" t="s">
        <v>258</v>
      </c>
      <c r="N77" s="5">
        <v>43047</v>
      </c>
      <c r="O77" s="5">
        <v>43166</v>
      </c>
      <c r="P77" s="8">
        <v>19280189.670000002</v>
      </c>
      <c r="Q77" s="8">
        <v>17756005.550000001</v>
      </c>
      <c r="R77" s="8">
        <v>17756005.550000001</v>
      </c>
      <c r="S77" s="2" t="s">
        <v>312</v>
      </c>
      <c r="T77" s="2" t="s">
        <v>365</v>
      </c>
      <c r="U77" s="4" t="s">
        <v>647</v>
      </c>
      <c r="V77" s="2" t="s">
        <v>405</v>
      </c>
      <c r="W77" s="2"/>
    </row>
    <row r="78" spans="1:23" ht="81.75" customHeight="1" x14ac:dyDescent="0.25">
      <c r="A78" s="4">
        <v>2017</v>
      </c>
      <c r="B78" s="5">
        <v>43047</v>
      </c>
      <c r="C78" s="6" t="s">
        <v>12</v>
      </c>
      <c r="D78" s="7" t="s">
        <v>13</v>
      </c>
      <c r="E78" s="6" t="s">
        <v>14</v>
      </c>
      <c r="F78" s="2" t="s">
        <v>54</v>
      </c>
      <c r="G78" s="2" t="s">
        <v>55</v>
      </c>
      <c r="H78" s="2" t="s">
        <v>56</v>
      </c>
      <c r="I78" s="2" t="s">
        <v>57</v>
      </c>
      <c r="J78" s="2" t="s">
        <v>58</v>
      </c>
      <c r="K78" s="2" t="s">
        <v>253</v>
      </c>
      <c r="L78" s="2" t="s">
        <v>253</v>
      </c>
      <c r="M78" s="2" t="s">
        <v>261</v>
      </c>
      <c r="N78" s="5">
        <v>43047</v>
      </c>
      <c r="O78" s="5">
        <v>43161</v>
      </c>
      <c r="P78" s="8">
        <v>8017062.9100000001</v>
      </c>
      <c r="Q78" s="8">
        <v>8016422.2300000004</v>
      </c>
      <c r="R78" s="8">
        <v>8016422.2300000004</v>
      </c>
      <c r="S78" s="2" t="s">
        <v>315</v>
      </c>
      <c r="T78" s="2" t="s">
        <v>368</v>
      </c>
      <c r="U78" s="4" t="s">
        <v>647</v>
      </c>
      <c r="V78" s="2" t="s">
        <v>408</v>
      </c>
      <c r="W78" s="2"/>
    </row>
    <row r="79" spans="1:23" ht="81.75" customHeight="1" x14ac:dyDescent="0.25">
      <c r="A79" s="4">
        <v>2017</v>
      </c>
      <c r="B79" s="5">
        <v>43047</v>
      </c>
      <c r="C79" s="6" t="s">
        <v>12</v>
      </c>
      <c r="D79" s="7" t="s">
        <v>13</v>
      </c>
      <c r="E79" s="6" t="s">
        <v>14</v>
      </c>
      <c r="F79" s="2" t="s">
        <v>35</v>
      </c>
      <c r="G79" s="2" t="s">
        <v>59</v>
      </c>
      <c r="H79" s="2" t="s">
        <v>60</v>
      </c>
      <c r="I79" s="2" t="s">
        <v>61</v>
      </c>
      <c r="J79" s="2" t="s">
        <v>62</v>
      </c>
      <c r="K79" s="2" t="s">
        <v>253</v>
      </c>
      <c r="L79" s="2" t="s">
        <v>253</v>
      </c>
      <c r="M79" s="2" t="s">
        <v>262</v>
      </c>
      <c r="N79" s="5">
        <v>43047</v>
      </c>
      <c r="O79" s="5">
        <v>43161</v>
      </c>
      <c r="P79" s="8">
        <v>5991380.2999999998</v>
      </c>
      <c r="Q79" s="8">
        <v>5877189.5600000005</v>
      </c>
      <c r="R79" s="8">
        <v>5877189.5600000005</v>
      </c>
      <c r="S79" s="2" t="s">
        <v>316</v>
      </c>
      <c r="T79" s="2" t="s">
        <v>368</v>
      </c>
      <c r="U79" s="4" t="s">
        <v>647</v>
      </c>
      <c r="V79" s="2" t="s">
        <v>409</v>
      </c>
      <c r="W79" s="2"/>
    </row>
    <row r="80" spans="1:23" ht="81.75" customHeight="1" x14ac:dyDescent="0.25">
      <c r="A80" s="4">
        <v>2017</v>
      </c>
      <c r="B80" s="5">
        <v>43047</v>
      </c>
      <c r="C80" s="6" t="s">
        <v>12</v>
      </c>
      <c r="D80" s="7" t="s">
        <v>13</v>
      </c>
      <c r="E80" s="6" t="s">
        <v>14</v>
      </c>
      <c r="F80" s="2" t="s">
        <v>63</v>
      </c>
      <c r="G80" s="2" t="s">
        <v>64</v>
      </c>
      <c r="H80" s="2" t="s">
        <v>65</v>
      </c>
      <c r="I80" s="2" t="s">
        <v>66</v>
      </c>
      <c r="J80" s="2" t="s">
        <v>67</v>
      </c>
      <c r="K80" s="2" t="s">
        <v>253</v>
      </c>
      <c r="L80" s="2" t="s">
        <v>253</v>
      </c>
      <c r="M80" s="2" t="s">
        <v>263</v>
      </c>
      <c r="N80" s="5">
        <v>43047</v>
      </c>
      <c r="O80" s="5">
        <v>43161</v>
      </c>
      <c r="P80" s="8">
        <v>5970323.4800000004</v>
      </c>
      <c r="Q80" s="8">
        <v>5056464.3600000003</v>
      </c>
      <c r="R80" s="8">
        <v>5056464.3600000003</v>
      </c>
      <c r="S80" s="2" t="s">
        <v>317</v>
      </c>
      <c r="T80" s="2" t="s">
        <v>368</v>
      </c>
      <c r="U80" s="4" t="s">
        <v>647</v>
      </c>
      <c r="V80" s="2" t="s">
        <v>410</v>
      </c>
      <c r="W80" s="2"/>
    </row>
    <row r="81" spans="1:23" ht="81.75" customHeight="1" x14ac:dyDescent="0.25">
      <c r="A81" s="4">
        <v>2017</v>
      </c>
      <c r="B81" s="5">
        <v>43047</v>
      </c>
      <c r="C81" s="6" t="s">
        <v>12</v>
      </c>
      <c r="D81" s="7" t="s">
        <v>13</v>
      </c>
      <c r="E81" s="6" t="s">
        <v>14</v>
      </c>
      <c r="F81" s="2" t="s">
        <v>68</v>
      </c>
      <c r="G81" s="2" t="s">
        <v>69</v>
      </c>
      <c r="H81" s="2" t="s">
        <v>70</v>
      </c>
      <c r="I81" s="2" t="s">
        <v>71</v>
      </c>
      <c r="J81" s="2" t="s">
        <v>72</v>
      </c>
      <c r="K81" s="2" t="s">
        <v>253</v>
      </c>
      <c r="L81" s="2" t="s">
        <v>253</v>
      </c>
      <c r="M81" s="2" t="s">
        <v>264</v>
      </c>
      <c r="N81" s="5">
        <v>43047</v>
      </c>
      <c r="O81" s="5">
        <v>43161</v>
      </c>
      <c r="P81" s="8">
        <v>7971544.1399999997</v>
      </c>
      <c r="Q81" s="8">
        <v>6663056.5499999998</v>
      </c>
      <c r="R81" s="8">
        <v>6663056.5499999998</v>
      </c>
      <c r="S81" s="2" t="s">
        <v>318</v>
      </c>
      <c r="T81" s="2" t="s">
        <v>369</v>
      </c>
      <c r="U81" s="4" t="s">
        <v>647</v>
      </c>
      <c r="V81" s="2" t="s">
        <v>411</v>
      </c>
      <c r="W81" s="2"/>
    </row>
    <row r="82" spans="1:23" ht="81.75" customHeight="1" x14ac:dyDescent="0.25">
      <c r="A82" s="4">
        <v>2017</v>
      </c>
      <c r="B82" s="5">
        <v>43047</v>
      </c>
      <c r="C82" s="6" t="s">
        <v>12</v>
      </c>
      <c r="D82" s="7" t="s">
        <v>13</v>
      </c>
      <c r="E82" s="6" t="s">
        <v>14</v>
      </c>
      <c r="F82" s="2" t="s">
        <v>73</v>
      </c>
      <c r="G82" s="2" t="s">
        <v>74</v>
      </c>
      <c r="H82" s="2" t="s">
        <v>75</v>
      </c>
      <c r="I82" s="2" t="s">
        <v>76</v>
      </c>
      <c r="J82" s="2" t="s">
        <v>77</v>
      </c>
      <c r="K82" s="2" t="s">
        <v>253</v>
      </c>
      <c r="L82" s="2" t="s">
        <v>253</v>
      </c>
      <c r="M82" s="2" t="s">
        <v>265</v>
      </c>
      <c r="N82" s="5">
        <v>43047</v>
      </c>
      <c r="O82" s="5">
        <v>43161</v>
      </c>
      <c r="P82" s="8">
        <v>8497819.8900000006</v>
      </c>
      <c r="Q82" s="8">
        <v>8371684.7100000009</v>
      </c>
      <c r="R82" s="8">
        <v>8371684.7100000009</v>
      </c>
      <c r="S82" s="2" t="s">
        <v>319</v>
      </c>
      <c r="T82" s="2" t="s">
        <v>369</v>
      </c>
      <c r="U82" s="4" t="s">
        <v>647</v>
      </c>
      <c r="V82" s="2" t="s">
        <v>412</v>
      </c>
      <c r="W82" s="2"/>
    </row>
    <row r="83" spans="1:23" ht="81.75" customHeight="1" x14ac:dyDescent="0.25">
      <c r="A83" s="4">
        <v>2017</v>
      </c>
      <c r="B83" s="5">
        <v>43047</v>
      </c>
      <c r="C83" s="6" t="s">
        <v>12</v>
      </c>
      <c r="D83" s="7" t="s">
        <v>13</v>
      </c>
      <c r="E83" s="6" t="s">
        <v>14</v>
      </c>
      <c r="F83" s="2" t="s">
        <v>78</v>
      </c>
      <c r="G83" s="2" t="s">
        <v>79</v>
      </c>
      <c r="H83" s="2" t="s">
        <v>80</v>
      </c>
      <c r="I83" s="2" t="s">
        <v>81</v>
      </c>
      <c r="J83" s="2" t="s">
        <v>82</v>
      </c>
      <c r="K83" s="2" t="s">
        <v>253</v>
      </c>
      <c r="L83" s="2" t="s">
        <v>253</v>
      </c>
      <c r="M83" s="2" t="s">
        <v>266</v>
      </c>
      <c r="N83" s="5">
        <v>43047</v>
      </c>
      <c r="O83" s="5">
        <v>43133</v>
      </c>
      <c r="P83" s="8">
        <v>1985148.5</v>
      </c>
      <c r="Q83" s="8">
        <v>1985148.49</v>
      </c>
      <c r="R83" s="8">
        <v>1985148.49</v>
      </c>
      <c r="S83" s="2" t="s">
        <v>320</v>
      </c>
      <c r="T83" s="2" t="s">
        <v>370</v>
      </c>
      <c r="U83" s="4" t="s">
        <v>647</v>
      </c>
      <c r="V83" s="2" t="s">
        <v>413</v>
      </c>
      <c r="W83" s="2"/>
    </row>
    <row r="84" spans="1:23" ht="81.75" customHeight="1" x14ac:dyDescent="0.25">
      <c r="A84" s="4">
        <v>2017</v>
      </c>
      <c r="B84" s="5">
        <v>43047</v>
      </c>
      <c r="C84" s="6" t="s">
        <v>12</v>
      </c>
      <c r="D84" s="7" t="s">
        <v>13</v>
      </c>
      <c r="E84" s="6" t="s">
        <v>14</v>
      </c>
      <c r="F84" s="2" t="s">
        <v>83</v>
      </c>
      <c r="G84" s="2" t="s">
        <v>84</v>
      </c>
      <c r="H84" s="2" t="s">
        <v>85</v>
      </c>
      <c r="I84" s="2" t="s">
        <v>86</v>
      </c>
      <c r="J84" s="2" t="s">
        <v>87</v>
      </c>
      <c r="K84" s="2" t="s">
        <v>253</v>
      </c>
      <c r="L84" s="2" t="s">
        <v>253</v>
      </c>
      <c r="M84" s="2" t="s">
        <v>267</v>
      </c>
      <c r="N84" s="5">
        <v>43047</v>
      </c>
      <c r="O84" s="5">
        <v>43133</v>
      </c>
      <c r="P84" s="8">
        <v>1919195.61</v>
      </c>
      <c r="Q84" s="8">
        <v>1919184.34</v>
      </c>
      <c r="R84" s="8">
        <v>1919184.34</v>
      </c>
      <c r="S84" s="2" t="s">
        <v>321</v>
      </c>
      <c r="T84" s="2" t="s">
        <v>371</v>
      </c>
      <c r="U84" s="4" t="s">
        <v>647</v>
      </c>
      <c r="V84" s="2" t="s">
        <v>414</v>
      </c>
      <c r="W84" s="2"/>
    </row>
    <row r="85" spans="1:23" ht="81.75" customHeight="1" x14ac:dyDescent="0.25">
      <c r="A85" s="4">
        <v>2017</v>
      </c>
      <c r="B85" s="5">
        <v>43047</v>
      </c>
      <c r="C85" s="6" t="s">
        <v>12</v>
      </c>
      <c r="D85" s="7" t="s">
        <v>13</v>
      </c>
      <c r="E85" s="6" t="s">
        <v>14</v>
      </c>
      <c r="F85" s="2" t="s">
        <v>88</v>
      </c>
      <c r="G85" s="2" t="s">
        <v>89</v>
      </c>
      <c r="H85" s="2" t="s">
        <v>41</v>
      </c>
      <c r="I85" s="2" t="s">
        <v>90</v>
      </c>
      <c r="J85" s="2" t="s">
        <v>91</v>
      </c>
      <c r="K85" s="2" t="s">
        <v>253</v>
      </c>
      <c r="L85" s="2" t="s">
        <v>253</v>
      </c>
      <c r="M85" s="2" t="s">
        <v>268</v>
      </c>
      <c r="N85" s="5">
        <v>43047</v>
      </c>
      <c r="O85" s="5">
        <v>43133</v>
      </c>
      <c r="P85" s="8">
        <v>7122671.96</v>
      </c>
      <c r="Q85" s="8">
        <v>7122007.5099999998</v>
      </c>
      <c r="R85" s="8">
        <v>7122007.5099999998</v>
      </c>
      <c r="S85" s="2" t="s">
        <v>322</v>
      </c>
      <c r="T85" s="2" t="s">
        <v>362</v>
      </c>
      <c r="U85" s="4" t="s">
        <v>647</v>
      </c>
      <c r="V85" s="2" t="s">
        <v>415</v>
      </c>
      <c r="W85" s="2"/>
    </row>
    <row r="86" spans="1:23" ht="81.75" customHeight="1" x14ac:dyDescent="0.25">
      <c r="A86" s="4">
        <v>2017</v>
      </c>
      <c r="B86" s="5">
        <v>43047</v>
      </c>
      <c r="C86" s="6" t="s">
        <v>12</v>
      </c>
      <c r="D86" s="7" t="s">
        <v>13</v>
      </c>
      <c r="E86" s="6" t="s">
        <v>14</v>
      </c>
      <c r="F86" s="2" t="s">
        <v>106</v>
      </c>
      <c r="G86" s="2" t="s">
        <v>107</v>
      </c>
      <c r="H86" s="2" t="s">
        <v>108</v>
      </c>
      <c r="I86" s="2" t="s">
        <v>109</v>
      </c>
      <c r="J86" s="2" t="s">
        <v>110</v>
      </c>
      <c r="K86" s="2" t="s">
        <v>253</v>
      </c>
      <c r="L86" s="2" t="s">
        <v>253</v>
      </c>
      <c r="M86" s="2" t="s">
        <v>272</v>
      </c>
      <c r="N86" s="5">
        <v>43047</v>
      </c>
      <c r="O86" s="5">
        <v>43133</v>
      </c>
      <c r="P86" s="8">
        <v>1999878.73</v>
      </c>
      <c r="Q86" s="8">
        <v>1999878.73</v>
      </c>
      <c r="R86" s="8">
        <v>1999878.73</v>
      </c>
      <c r="S86" s="2" t="s">
        <v>326</v>
      </c>
      <c r="T86" s="2" t="s">
        <v>375</v>
      </c>
      <c r="U86" s="4" t="s">
        <v>647</v>
      </c>
      <c r="V86" s="2" t="s">
        <v>419</v>
      </c>
      <c r="W86" s="2"/>
    </row>
    <row r="87" spans="1:23" ht="81.75" customHeight="1" x14ac:dyDescent="0.25">
      <c r="A87" s="4">
        <v>2017</v>
      </c>
      <c r="B87" s="5">
        <v>43047</v>
      </c>
      <c r="C87" s="6" t="s">
        <v>12</v>
      </c>
      <c r="D87" s="7" t="s">
        <v>13</v>
      </c>
      <c r="E87" s="6" t="s">
        <v>14</v>
      </c>
      <c r="F87" s="2" t="s">
        <v>111</v>
      </c>
      <c r="G87" s="2" t="s">
        <v>112</v>
      </c>
      <c r="H87" s="2" t="s">
        <v>113</v>
      </c>
      <c r="I87" s="2" t="s">
        <v>114</v>
      </c>
      <c r="J87" s="2" t="s">
        <v>115</v>
      </c>
      <c r="K87" s="2" t="s">
        <v>253</v>
      </c>
      <c r="L87" s="2" t="s">
        <v>253</v>
      </c>
      <c r="M87" s="2" t="s">
        <v>273</v>
      </c>
      <c r="N87" s="5">
        <v>43047</v>
      </c>
      <c r="O87" s="5">
        <v>43133</v>
      </c>
      <c r="P87" s="8">
        <v>2499342.11</v>
      </c>
      <c r="Q87" s="8">
        <v>2499341.5</v>
      </c>
      <c r="R87" s="8">
        <v>2499341.5</v>
      </c>
      <c r="S87" s="2" t="s">
        <v>327</v>
      </c>
      <c r="T87" s="2" t="s">
        <v>376</v>
      </c>
      <c r="U87" s="4" t="s">
        <v>647</v>
      </c>
      <c r="V87" s="2" t="s">
        <v>420</v>
      </c>
      <c r="W87" s="2"/>
    </row>
    <row r="88" spans="1:23" ht="81.75" customHeight="1" x14ac:dyDescent="0.25">
      <c r="A88" s="4">
        <v>2017</v>
      </c>
      <c r="B88" s="5">
        <v>43047</v>
      </c>
      <c r="C88" s="6" t="s">
        <v>12</v>
      </c>
      <c r="D88" s="7" t="s">
        <v>13</v>
      </c>
      <c r="E88" s="6" t="s">
        <v>14</v>
      </c>
      <c r="F88" s="2" t="s">
        <v>116</v>
      </c>
      <c r="G88" s="2" t="s">
        <v>55</v>
      </c>
      <c r="H88" s="2" t="s">
        <v>64</v>
      </c>
      <c r="I88" s="2" t="s">
        <v>117</v>
      </c>
      <c r="J88" s="2" t="s">
        <v>118</v>
      </c>
      <c r="K88" s="2" t="s">
        <v>253</v>
      </c>
      <c r="L88" s="2" t="s">
        <v>253</v>
      </c>
      <c r="M88" s="2" t="s">
        <v>274</v>
      </c>
      <c r="N88" s="5">
        <v>43047</v>
      </c>
      <c r="O88" s="5">
        <v>43133</v>
      </c>
      <c r="P88" s="8">
        <v>6990218.1900000004</v>
      </c>
      <c r="Q88" s="8">
        <v>6990218.1899999995</v>
      </c>
      <c r="R88" s="8">
        <v>6990218.1899999995</v>
      </c>
      <c r="S88" s="2" t="s">
        <v>328</v>
      </c>
      <c r="T88" s="2" t="s">
        <v>377</v>
      </c>
      <c r="U88" s="4" t="s">
        <v>647</v>
      </c>
      <c r="V88" s="2" t="s">
        <v>421</v>
      </c>
      <c r="W88" s="2"/>
    </row>
    <row r="89" spans="1:23" ht="81.75" customHeight="1" x14ac:dyDescent="0.25">
      <c r="A89" s="4">
        <v>2017</v>
      </c>
      <c r="B89" s="5">
        <v>43019</v>
      </c>
      <c r="C89" s="6" t="s">
        <v>12</v>
      </c>
      <c r="D89" s="7" t="s">
        <v>13</v>
      </c>
      <c r="E89" s="6" t="s">
        <v>14</v>
      </c>
      <c r="F89" s="2" t="s">
        <v>101</v>
      </c>
      <c r="G89" s="2" t="s">
        <v>102</v>
      </c>
      <c r="H89" s="2" t="s">
        <v>103</v>
      </c>
      <c r="I89" s="2" t="s">
        <v>104</v>
      </c>
      <c r="J89" s="2" t="s">
        <v>105</v>
      </c>
      <c r="K89" s="2" t="s">
        <v>253</v>
      </c>
      <c r="L89" s="2" t="s">
        <v>253</v>
      </c>
      <c r="M89" s="2" t="s">
        <v>271</v>
      </c>
      <c r="N89" s="5">
        <v>43024</v>
      </c>
      <c r="O89" s="5">
        <v>43084</v>
      </c>
      <c r="P89" s="8">
        <v>1429650.48</v>
      </c>
      <c r="Q89" s="8">
        <v>1377511.54</v>
      </c>
      <c r="R89" s="8">
        <v>1377511.54</v>
      </c>
      <c r="S89" s="2" t="s">
        <v>325</v>
      </c>
      <c r="T89" s="2" t="s">
        <v>374</v>
      </c>
      <c r="U89" s="4" t="s">
        <v>647</v>
      </c>
      <c r="V89" s="2" t="s">
        <v>418</v>
      </c>
      <c r="W89" s="2"/>
    </row>
    <row r="90" spans="1:23" ht="81.75" customHeight="1" x14ac:dyDescent="0.25">
      <c r="A90" s="4">
        <v>2017</v>
      </c>
      <c r="B90" s="5">
        <v>43018</v>
      </c>
      <c r="C90" s="6" t="s">
        <v>12</v>
      </c>
      <c r="D90" s="7" t="s">
        <v>13</v>
      </c>
      <c r="E90" s="6" t="s">
        <v>14</v>
      </c>
      <c r="F90" s="2" t="s">
        <v>219</v>
      </c>
      <c r="G90" s="2" t="s">
        <v>220</v>
      </c>
      <c r="H90" s="2" t="s">
        <v>221</v>
      </c>
      <c r="I90" s="2" t="s">
        <v>222</v>
      </c>
      <c r="J90" s="2" t="s">
        <v>223</v>
      </c>
      <c r="K90" s="2" t="s">
        <v>253</v>
      </c>
      <c r="L90" s="2" t="s">
        <v>253</v>
      </c>
      <c r="M90" s="2" t="s">
        <v>300</v>
      </c>
      <c r="N90" s="5">
        <v>43018</v>
      </c>
      <c r="O90" s="5">
        <v>43100</v>
      </c>
      <c r="P90" s="8">
        <v>491840</v>
      </c>
      <c r="Q90" s="8">
        <v>491840</v>
      </c>
      <c r="R90" s="8">
        <v>491840</v>
      </c>
      <c r="S90" s="2" t="s">
        <v>354</v>
      </c>
      <c r="T90" s="2" t="s">
        <v>362</v>
      </c>
      <c r="U90" s="4" t="s">
        <v>647</v>
      </c>
      <c r="V90" s="2" t="s">
        <v>447</v>
      </c>
      <c r="W90" s="2"/>
    </row>
    <row r="91" spans="1:23" ht="81.75" customHeight="1" x14ac:dyDescent="0.25">
      <c r="A91" s="4">
        <v>2017</v>
      </c>
      <c r="B91" s="5">
        <v>43017</v>
      </c>
      <c r="C91" s="6" t="s">
        <v>12</v>
      </c>
      <c r="D91" s="7" t="s">
        <v>13</v>
      </c>
      <c r="E91" s="6" t="s">
        <v>14</v>
      </c>
      <c r="F91" s="2" t="s">
        <v>49</v>
      </c>
      <c r="G91" s="2" t="s">
        <v>50</v>
      </c>
      <c r="H91" s="2" t="s">
        <v>51</v>
      </c>
      <c r="I91" s="2" t="s">
        <v>52</v>
      </c>
      <c r="J91" s="2" t="s">
        <v>53</v>
      </c>
      <c r="K91" s="2" t="s">
        <v>253</v>
      </c>
      <c r="L91" s="2" t="s">
        <v>253</v>
      </c>
      <c r="M91" s="2" t="s">
        <v>260</v>
      </c>
      <c r="N91" s="5">
        <v>43018</v>
      </c>
      <c r="O91" s="5">
        <v>43100</v>
      </c>
      <c r="P91" s="8">
        <v>1394337.14</v>
      </c>
      <c r="Q91" s="8">
        <v>1394337.1385000001</v>
      </c>
      <c r="R91" s="8">
        <v>1394337.1385000001</v>
      </c>
      <c r="S91" s="2" t="s">
        <v>314</v>
      </c>
      <c r="T91" s="2" t="s">
        <v>367</v>
      </c>
      <c r="U91" s="4" t="s">
        <v>647</v>
      </c>
      <c r="V91" s="2" t="s">
        <v>407</v>
      </c>
      <c r="W91" s="2"/>
    </row>
    <row r="92" spans="1:23" ht="81.75" customHeight="1" x14ac:dyDescent="0.25">
      <c r="A92" s="4">
        <v>2017</v>
      </c>
      <c r="B92" s="5">
        <v>43017</v>
      </c>
      <c r="C92" s="6" t="s">
        <v>12</v>
      </c>
      <c r="D92" s="7" t="s">
        <v>13</v>
      </c>
      <c r="E92" s="6" t="s">
        <v>14</v>
      </c>
      <c r="F92" s="2" t="s">
        <v>92</v>
      </c>
      <c r="G92" s="2" t="s">
        <v>93</v>
      </c>
      <c r="H92" s="2" t="s">
        <v>94</v>
      </c>
      <c r="I92" s="2" t="s">
        <v>95</v>
      </c>
      <c r="J92" s="2" t="s">
        <v>96</v>
      </c>
      <c r="K92" s="2" t="s">
        <v>253</v>
      </c>
      <c r="L92" s="2" t="s">
        <v>253</v>
      </c>
      <c r="M92" s="2" t="s">
        <v>269</v>
      </c>
      <c r="N92" s="5">
        <v>43018</v>
      </c>
      <c r="O92" s="5">
        <v>43109</v>
      </c>
      <c r="P92" s="8">
        <v>812650.35</v>
      </c>
      <c r="Q92" s="8">
        <v>812650.35</v>
      </c>
      <c r="R92" s="8">
        <v>812650.35</v>
      </c>
      <c r="S92" s="2" t="s">
        <v>323</v>
      </c>
      <c r="T92" s="2" t="s">
        <v>372</v>
      </c>
      <c r="U92" s="4" t="s">
        <v>647</v>
      </c>
      <c r="V92" s="2" t="s">
        <v>416</v>
      </c>
      <c r="W92" s="2"/>
    </row>
    <row r="93" spans="1:23" ht="81.75" customHeight="1" x14ac:dyDescent="0.25">
      <c r="A93" s="4">
        <v>2017</v>
      </c>
      <c r="B93" s="5">
        <v>43013</v>
      </c>
      <c r="C93" s="6" t="s">
        <v>12</v>
      </c>
      <c r="D93" s="7" t="s">
        <v>13</v>
      </c>
      <c r="E93" s="6" t="s">
        <v>14</v>
      </c>
      <c r="F93" s="2" t="s">
        <v>97</v>
      </c>
      <c r="G93" s="2" t="s">
        <v>98</v>
      </c>
      <c r="H93" s="2" t="s">
        <v>26</v>
      </c>
      <c r="I93" s="2" t="s">
        <v>99</v>
      </c>
      <c r="J93" s="2" t="s">
        <v>100</v>
      </c>
      <c r="K93" s="2" t="s">
        <v>253</v>
      </c>
      <c r="L93" s="2" t="s">
        <v>253</v>
      </c>
      <c r="M93" s="2" t="s">
        <v>270</v>
      </c>
      <c r="N93" s="5">
        <v>43014</v>
      </c>
      <c r="O93" s="5">
        <v>43083</v>
      </c>
      <c r="P93" s="8">
        <v>999802.79</v>
      </c>
      <c r="Q93" s="8">
        <v>999801.64</v>
      </c>
      <c r="R93" s="8">
        <v>999801.64</v>
      </c>
      <c r="S93" s="2" t="s">
        <v>324</v>
      </c>
      <c r="T93" s="2" t="s">
        <v>373</v>
      </c>
      <c r="U93" s="4" t="s">
        <v>647</v>
      </c>
      <c r="V93" s="2" t="s">
        <v>417</v>
      </c>
      <c r="W93" s="2"/>
    </row>
    <row r="94" spans="1:23" ht="81.75" customHeight="1" x14ac:dyDescent="0.25">
      <c r="A94" s="4">
        <v>2017</v>
      </c>
      <c r="B94" s="5">
        <v>43012</v>
      </c>
      <c r="C94" s="6" t="s">
        <v>12</v>
      </c>
      <c r="D94" s="7" t="s">
        <v>13</v>
      </c>
      <c r="E94" s="6" t="s">
        <v>14</v>
      </c>
      <c r="F94" s="2" t="s">
        <v>45</v>
      </c>
      <c r="G94" s="2" t="s">
        <v>37</v>
      </c>
      <c r="H94" s="2" t="s">
        <v>46</v>
      </c>
      <c r="I94" s="2" t="s">
        <v>47</v>
      </c>
      <c r="J94" s="2" t="s">
        <v>48</v>
      </c>
      <c r="K94" s="2" t="s">
        <v>253</v>
      </c>
      <c r="L94" s="2" t="s">
        <v>253</v>
      </c>
      <c r="M94" s="2" t="s">
        <v>259</v>
      </c>
      <c r="N94" s="5">
        <v>43012</v>
      </c>
      <c r="O94" s="5">
        <v>43131</v>
      </c>
      <c r="P94" s="8">
        <v>1498350.24</v>
      </c>
      <c r="Q94" s="8">
        <v>1498350.2399999998</v>
      </c>
      <c r="R94" s="8">
        <v>1498350.2399999998</v>
      </c>
      <c r="S94" s="2" t="s">
        <v>313</v>
      </c>
      <c r="T94" s="2" t="s">
        <v>366</v>
      </c>
      <c r="U94" s="4" t="s">
        <v>647</v>
      </c>
      <c r="V94" s="2" t="s">
        <v>406</v>
      </c>
      <c r="W94" s="2"/>
    </row>
    <row r="95" spans="1:23" ht="81.75" customHeight="1" x14ac:dyDescent="0.25">
      <c r="A95" s="4">
        <v>2017</v>
      </c>
      <c r="B95" s="5">
        <v>43012</v>
      </c>
      <c r="C95" s="6" t="s">
        <v>12</v>
      </c>
      <c r="D95" s="7" t="s">
        <v>13</v>
      </c>
      <c r="E95" s="6" t="s">
        <v>14</v>
      </c>
      <c r="F95" s="2" t="s">
        <v>139</v>
      </c>
      <c r="G95" s="2" t="s">
        <v>140</v>
      </c>
      <c r="H95" s="2" t="s">
        <v>141</v>
      </c>
      <c r="I95" s="2" t="s">
        <v>142</v>
      </c>
      <c r="J95" s="2" t="s">
        <v>143</v>
      </c>
      <c r="K95" s="2" t="s">
        <v>253</v>
      </c>
      <c r="L95" s="2" t="s">
        <v>253</v>
      </c>
      <c r="M95" s="2" t="s">
        <v>279</v>
      </c>
      <c r="N95" s="5">
        <v>43012</v>
      </c>
      <c r="O95" s="5">
        <v>43100</v>
      </c>
      <c r="P95" s="8">
        <v>442448.03</v>
      </c>
      <c r="Q95" s="8">
        <v>442448.02</v>
      </c>
      <c r="R95" s="8">
        <v>442448.02</v>
      </c>
      <c r="S95" s="2" t="s">
        <v>333</v>
      </c>
      <c r="T95" s="2" t="s">
        <v>362</v>
      </c>
      <c r="U95" s="4" t="s">
        <v>647</v>
      </c>
      <c r="V95" s="2" t="s">
        <v>426</v>
      </c>
      <c r="W95" s="2"/>
    </row>
    <row r="96" spans="1:23" ht="81.75" customHeight="1" x14ac:dyDescent="0.25">
      <c r="A96" s="4">
        <v>2017</v>
      </c>
      <c r="B96" s="5">
        <v>43010</v>
      </c>
      <c r="C96" s="6" t="s">
        <v>12</v>
      </c>
      <c r="D96" s="7" t="s">
        <v>13</v>
      </c>
      <c r="E96" s="6" t="s">
        <v>14</v>
      </c>
      <c r="F96" s="2" t="s">
        <v>54</v>
      </c>
      <c r="G96" s="2" t="s">
        <v>144</v>
      </c>
      <c r="H96" s="2" t="s">
        <v>145</v>
      </c>
      <c r="I96" s="2" t="s">
        <v>146</v>
      </c>
      <c r="J96" s="2" t="s">
        <v>147</v>
      </c>
      <c r="K96" s="2" t="s">
        <v>253</v>
      </c>
      <c r="L96" s="2" t="s">
        <v>253</v>
      </c>
      <c r="M96" s="2" t="s">
        <v>280</v>
      </c>
      <c r="N96" s="5">
        <v>43010</v>
      </c>
      <c r="O96" s="5">
        <v>43092</v>
      </c>
      <c r="P96" s="8">
        <v>1285965.22</v>
      </c>
      <c r="Q96" s="8">
        <v>1285965.21</v>
      </c>
      <c r="R96" s="8">
        <v>1285965.21</v>
      </c>
      <c r="S96" s="2" t="s">
        <v>334</v>
      </c>
      <c r="T96" s="2" t="s">
        <v>368</v>
      </c>
      <c r="U96" s="4" t="s">
        <v>647</v>
      </c>
      <c r="V96" s="2" t="s">
        <v>427</v>
      </c>
      <c r="W96" s="2"/>
    </row>
  </sheetData>
  <phoneticPr fontId="2" type="noConversion"/>
  <dataValidations count="1">
    <dataValidation type="list" allowBlank="1" showErrorMessage="1" sqref="F5:G50 E5:E96" xr:uid="{418ACE06-ED37-4E0A-9A07-1E00D970716E}">
      <formula1>Hidden_14</formula1>
    </dataValidation>
  </dataValidations>
  <hyperlinks>
    <hyperlink ref="V91" r:id="rId1" xr:uid="{3E7CE197-F967-4DF4-97BD-3B165070BC7F}"/>
    <hyperlink ref="V89" r:id="rId2" xr:uid="{EFED23D5-5D26-4DB7-9A6B-004DA86FC048}"/>
    <hyperlink ref="V18" r:id="rId3" xr:uid="{D0F5B789-C738-471E-AFA7-F3B59F920ABB}"/>
    <hyperlink ref="V17" r:id="rId4" xr:uid="{725FE0E0-7E6F-4FEB-98B7-4AC3C118F682}"/>
    <hyperlink ref="V12" r:id="rId5" xr:uid="{8B99A3F1-FCE1-4C46-ADFA-C8D024BD8704}"/>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 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Jáuregui</dc:creator>
  <cp:lastModifiedBy>Carlos Jáuregui</cp:lastModifiedBy>
  <dcterms:created xsi:type="dcterms:W3CDTF">2023-03-31T07:05:22Z</dcterms:created>
  <dcterms:modified xsi:type="dcterms:W3CDTF">2023-03-31T07:49:41Z</dcterms:modified>
</cp:coreProperties>
</file>