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5"/>
  <workbookPr defaultThemeVersion="124226"/>
  <mc:AlternateContent xmlns:mc="http://schemas.openxmlformats.org/markup-compatibility/2006">
    <mc:Choice Requires="x15">
      <x15ac:absPath xmlns:x15ac="http://schemas.microsoft.com/office/spreadsheetml/2010/11/ac" url="\\10.20.47.239\Presupuesto Base\CATALOGOS 2023\CONVOCATORIA 002-2023\PRESUPUESTO\"/>
    </mc:Choice>
  </mc:AlternateContent>
  <xr:revisionPtr revIDLastSave="0" documentId="13_ncr:1_{B5730C8C-906A-4835-BA83-A23DAAAC765F}" xr6:coauthVersionLast="36" xr6:coauthVersionMax="47" xr10:uidLastSave="{00000000-0000-0000-0000-000000000000}"/>
  <bookViews>
    <workbookView xWindow="0" yWindow="0" windowWidth="16080" windowHeight="8805" xr2:uid="{00000000-000D-0000-FFFF-FFFF00000000}"/>
  </bookViews>
  <sheets>
    <sheet name="CATÁLOGO" sheetId="3" r:id="rId1"/>
  </sheets>
  <externalReferences>
    <externalReference r:id="rId2"/>
    <externalReference r:id="rId3"/>
  </externalReferences>
  <definedNames>
    <definedName name="_xlnm._FilterDatabase" localSheetId="0" hidden="1">CATÁLOGO!$B$16:$H$16</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CATÁLOGO!$A$1:$H$95</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CATÁLOGO!$1:$15</definedName>
    <definedName name="totalpresupuestoprimeramoneda">#REF!</definedName>
    <definedName name="totalpresupuestosegundamoneda">#REF!</definedName>
  </definedNames>
  <calcPr calcId="191029"/>
</workbook>
</file>

<file path=xl/calcChain.xml><?xml version="1.0" encoding="utf-8"?>
<calcChain xmlns="http://schemas.openxmlformats.org/spreadsheetml/2006/main">
  <c r="C80" i="3" l="1"/>
  <c r="C85" i="3" l="1"/>
  <c r="C84" i="3"/>
  <c r="C88" i="3" l="1"/>
  <c r="C87" i="3"/>
  <c r="C86" i="3"/>
  <c r="C83" i="3"/>
  <c r="C82" i="3"/>
</calcChain>
</file>

<file path=xl/sharedStrings.xml><?xml version="1.0" encoding="utf-8"?>
<sst xmlns="http://schemas.openxmlformats.org/spreadsheetml/2006/main" count="208" uniqueCount="145">
  <si>
    <t>MUNICIPIO DE ZAPOPAN, JALISCO</t>
  </si>
  <si>
    <t>DIRECCIÓN DE OBRAS PÚBLICAS E INFRAESTRUCTURA.</t>
  </si>
  <si>
    <t>UNIDAD DE PRESUPUESTOS Y CONTRATACION DE OBRA PUBLICA</t>
  </si>
  <si>
    <t>DESCRIPCIÓN GENERAL DE LOS TRABAJOS:</t>
  </si>
  <si>
    <t>PLAZO DE EJECUCIÓN:</t>
  </si>
  <si>
    <t>RAZÓN SOCIAL DEL LICITANTE:</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</si>
  <si>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</si>
  <si>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</si>
  <si>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</si>
  <si>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</si>
  <si>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</si>
  <si>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</si>
  <si>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</si>
  <si>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</si>
  <si>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</si>
  <si>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</si>
  <si>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</si>
  <si>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</si>
  <si>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</si>
  <si>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FECHA DE INICIO:</t>
  </si>
  <si>
    <t>FECHA DE TERMINACIÓN:</t>
  </si>
  <si>
    <t>FECHA DE PRESENTACIÓN:</t>
  </si>
  <si>
    <t>IMPORTE TOTAL CON LETRA</t>
  </si>
  <si>
    <t>B</t>
  </si>
  <si>
    <t>C</t>
  </si>
  <si>
    <t>D</t>
  </si>
  <si>
    <t>M2</t>
  </si>
  <si>
    <t>M3</t>
  </si>
  <si>
    <t>PZA</t>
  </si>
  <si>
    <t>M3-KM</t>
  </si>
  <si>
    <t>M</t>
  </si>
  <si>
    <t>SEÑALAMIENTO HORIZONTAL Y VERTICAL</t>
  </si>
  <si>
    <t>SEÑALAMIENTO HORIZONTAL</t>
  </si>
  <si>
    <t>LIMPIEZA GRUESA DE OBRA, INCLUYE: ACARREO A BANCO DE OBRA, MANO DE OBRA, EQUIPO Y HERRAMIENTA.</t>
  </si>
  <si>
    <t>PAVIMENTACIÓN</t>
  </si>
  <si>
    <t>SEÑALAMIENTO VERTICAL</t>
  </si>
  <si>
    <t>CATÁLOGO DE CONCEPTOS</t>
  </si>
  <si>
    <t xml:space="preserve">BARRIDO DE LA SUPERFICIE POR MEDIOS MECÁNICOS, INCLUYE: AGUA, CARGA Y ACARREO AL 1ER KM DE DISTANCIA A BANCO INDICADO POR SUPERVISIÓN. </t>
  </si>
  <si>
    <t xml:space="preserve">CARGA MECÁNICA Y ACARREO EN CAMIÓN DE MATERIAL PRODUCTO DE EXCAVACIÓN, DEMOLICIÓN Y/O ESCOMBROS, A 1ER KILÓMETRO DE DISTANCIA, VOLUMEN MEDIDO EN SECCIONES, INCLUYE: REGALÍAS AL BANCO DE TIRO Y ABUNDAMIENTO. </t>
  </si>
  <si>
    <t xml:space="preserve">ACARREO EN CAMIÓN DE MATERIAL PRODUCTO DE EXCAVACIONES, DEMOLICIONES Y/O ESCOMBROS, EN KILÓMETROS SUBSECUENTES. VOLUMEN MEDIDO EN SECCIONES, INCLUYE: ABUNDAMIENTO. </t>
  </si>
  <si>
    <t>TRAZO Y NIVELACIÓN CON EQUIPO TOPOGRÁFICO DEL TERRENO ESTABLECIENDO EJES Y REFERENCIAS Y BANCOS DE NIVEL, INCLUYE: HERRAMIENTA, CRUCETAS, ESTACAS, HILOS, MARCAS Y TRAZOS CON CALHIDRA, EQUIPO Y MANO DE OBRA.</t>
  </si>
  <si>
    <t>RELLENO EN CEPAS O MESETAS CON MATERIAL PRODUCTO DE LA EXCAVACIÓN, COMPACTADO CON EQUIPO DE IMPACTO AL 90% ± 2 DE SU P.V.S.M., PRUEBA AASHTO ESTANDAR, CBR DEL 5% MÍNIMO, EN CAPAS NO MAYORES DE 20 CM, INCLUYE: HERRAMIENTA, INCORPORACIÓN DE AGUA NECESARIA, ACARREOS, ABUNDAMIENTO, EQUIPO Y MANO DE OBRA.</t>
  </si>
  <si>
    <t>RELLENO EN CEPAS O MESETAS CON MATERIAL DE BANCO (TEPETATE), COMPACTADO CON EQUIPO DE IMPACTO AL 90% ± 2 DE SU P.V.S.M., PRUEBA AASHTO ESTÁNDAR, CBR DEL 5% MÍNIMO, EN CAPAS NO MAYORES DE 20 CM, INCLUYE: HERRAMIENTA, INCORPORACIÓN DE AGUA NECESARIA, MEDIDO EN TERRENO NATURAL POR SECCIÓN SEGÚN PROYECTOS, ABUNDAMIENTO, EQUIPO Y MANO DE OBRA.</t>
  </si>
  <si>
    <t xml:space="preserve">CIMENTACIÓN DE PIEDRA BRAZA ACOMODADA, ASENTADA CON MORTERO CEMENTO-ARENA 1:3, INCLUYE: SELECCIÓN DE PIEDRA, MATERIALES, DESPERDICIOS, MANO DE OBRA, HERRAMIENTA, EQUIPO Y ACARREOS. </t>
  </si>
  <si>
    <t xml:space="preserve">MAMPOSTERÍA DE PIEDRA BRAZA ASENTADA CON MORTERO CEMENTO-ARENA 1:3, ACABADO APARENTE DOS CARAS, DE 0.00 A 3.00 M DE ALTURA, INCLUYE: SELECCIÓN DE PIEDRA, MATERIALES, DESPERDICIOS, MANO DE OBRA, HERRAMIENTA, ANDAMIOS, EQUIPO Y ACARREOS. </t>
  </si>
  <si>
    <t xml:space="preserve">MAMPOSTERÍA DE PIEDRA BRAZA ASENTADA CON MORTERO CEMENTO-ARENA 1:3, ACABADO APARENTE UNA CARA, DE 0.00 A 3.00 M DE ALTURA, INCLUYE: SELECCIÓN DE PIEDRA, MATERIALES, DESPERDICIOS, MANO DE OBRA, HERRAMIENTA, ANDAMIOS, EQUIPO Y ACARREOS. </t>
  </si>
  <si>
    <t>SUMINISTRO Y COLOCACIÓN DE BOYA METÁLICA DE TRÁNSITO AMARILLA DE 23 X 23 CM, INCLUYE: MATERIALES, ACARREOS, FIJACIÓN, MANO DE OBRA, EQUIPO Y HERRAMIENTA.</t>
  </si>
  <si>
    <t>EXCAVACIÓN POR MEDIOS MECÁNICOS EN MATERIAL TIPO II, DE 0.00 A 2.00 M DE PROFUNDIDAD, INCLUYE: AFINE DE PLANTILLA Y TALUDES, ACARREO DEL MATERIAL A BANCO DE OBRA PARA SU POSTERIOR RETIRO, MANO DE OBRA, ABUNDAMIENTO, EQUIPO Y HERRAMIENTA. (MEDIDO EN TERRENO NATURAL POR SECCIÓN).</t>
  </si>
  <si>
    <t>SUMINISTRO Y COLOCACIÓN DE SEÑALAMIENTO VERTICAL PREVENTIVO E INFORMATIVO DE 0.71X0.71 M EN LÁMINA GALVANIZADA CALIBRE 16, CON PELÍCULA REFLEJANTE ALTA INTENSIDAD, INCLUYE: HERRAMIENTA,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</si>
  <si>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(TURÍSTICA Y DE SERVICIO) DE 0.71X0.71 M EN LÁMINA GALVANIZADA CALIBRE 16, CON PELÍCULA REFLEJANTE ALTA INTENSIDAD, INCLUYE: HERRAMIENTA,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</si>
  <si>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RESTRICTIVO DE 0.71X0.71 M EN LÁMINA GALVANIZADA CALIBRE 16, CON PELÍCULA REFLEJANTE ALTA INTENSIDAD, INCLUYE: HERRAMIENTA, POSTE DE PTR GALVANIZADO DE 2"X2" Y CON ALTURA LIBRE DE MÍNIMO 2.50 M DESDE NIVEL DE SUELO A PARTE INFERIOR DEL TABLERO DE LA SEÑAL EN CALIBRE 12, DADO DE CONCRETO DE F´C= 150 KG/CM2 HECHO EN OBRA DE 40X40X80 CM, MATERIALES, MANO DE OBRA, EQUIPO Y HERRAMIENTA.</t>
  </si>
  <si>
    <t>SUMINISTRO Y COLOCACIÓN DE SEÑALAMIENTO VERTICAL SII-14 "KILOMETRAJE CON RUTA", DE 0.30X1.20 M EN LÁMINA GALVANIZADA CALIBRE 16, CON PELÍCULA REFLEJANTE ALTA INTENSIDAD, INCLUYE: HERRAMIENTA, POSTE DE PTR GALVANIZADO DE 2"X2" Y CON ALTURA LIBRE DE MÍNIMO 1.00 M DESDE NIVEL DE SUELO A PARTE INFERIOR DEL TABLERO DE LA SEÑAL EN CALIBRE 12, DADO DE CONCRETO DE F´C= 150 KG/CM2 HECHO EN OBRA DE 40X40X80 CM, MATERIALES, MANO DE OBRA, EQUIPO Y HERRAMIENTA.</t>
  </si>
  <si>
    <t>SUMINISTRO Y COLOCACIÓN DE SEÑALAMIENTO VERTICAL SII-15 "KILOMETRAJE SIN RUTA", DE 0.30X0.76 M EN LÁMINA GALVANIZADA CALIBRE 16, CON PELÍCULA REFLEJANTE ALTA INTENSIDAD, INCLUYE: HERRAMIENTA, POSTE DE PTR GALVANIZADO DE 2"X2" Y CON ALTURA LIBRE DE MÍNIMO 1.00 M DESDE NIVEL DE SUELO A PARTE INFERIOR DEL TABLERO DE LA SEÑAL EN CALIBRE 12, DADO DE CONCRETO DE F´C= 150 KG/CM2 HECHO EN OBRA DE 40X40X80 CM, MATERIALES, MANO DE OBRA, EQUIPO Y HERRAMIENTA.</t>
  </si>
  <si>
    <t>SUMINISTRO Y COLOCACIÓN DE SEÑALAMIENTO VERTICAL DE DESTINO SID-9 "ENTRONQUE", CON 2 TABLEROS DE 1.47X0.30 M EN LÁMINA GALVANIZADA CALIBRE 16, CON PELÍCULA REFLEJANTE ALTA INTENSIDAD, INCLUYE: HERRAMIENTA, 2 POSTES DE PTR GALVANIZADO DE 2"X2" Y CON ALTURA LIBRE DE MÍNIMO 2.50 M DESDE NIVEL DE SUELO A PARTE INFERIOR DEL TABLERO DE LA SEÑAL EN CALIBRE 12, 2 DADOS DE CONCRETO DE F´C= 150 KG/CM2 HECHO EN OBRA DE 40X40X80 CM, MATERIALES, MANO DE OBRA, EQUIPO Y HERRAMIENTA.</t>
  </si>
  <si>
    <t>SUMINISTRO Y COLOCACIÓN DE SEÑALAMIENTO VERTICAL DE DESTINO SID-11 "CONFIRMATIVA", CON TABLERO DE 1.47X0.30 M EN LÁMINA GALVANIZADA CALIBRE 16, CON PELÍCULA REFLEJANTE ALTA INTENSIDAD, INCLUYE: HERRAMIENTA, 2 POSTES DE PTR GALVANIZADO DE 2"X2" Y CON ALTURA LIBRE DE MÍNIMO 2.50 M DESDE NIVEL DE SUELO A PARTE INFERIOR DEL TABLERO DE LA SEÑAL EN CALIBRE 12, 2 DADOS DE CONCRETO DE F´C= 150 KG/CM2 HECHO EN OBRA DE 40X40X80 CM, MATERIALES, MANO DE OBRA, EQUIPO Y HERRAMIENTA.</t>
  </si>
  <si>
    <t>SUMINISTRO Y COLOCACIÓN DE SEÑALAMIENTO VERTICAL DE INFORMACIÓN GENERAL SIG-7 "LUGAR", CON TABLERO DE 1.47X0.30 M EN LÁMINA GALVANIZADA CALIBRE 16, CON PELÍCULA REFLEJANTE ALTA INTENSIDAD, INCLUYE: HERRAMIENTA, 2 POSTES DE PTR GALVANIZADO DE 2"X2" Y CON ALTURA LIBRE DE MÍNIMO 2.50 M DESDE NIVEL DE SUELO A PARTE INFERIOR DEL TABLERO DE LA SEÑAL EN CALIBRE 12, 2 DADOS DE CONCRETO DE F´C= 150 KG/CM2 HECHO EN OBRA DE 40X40X80 CM, MATERIALES, MANO DE OBRA, EQUIPO Y HERRAMIENTA.</t>
  </si>
  <si>
    <t>SUMINISTRO Y COLOCACIÓN DE SEÑALAMIENTO VERTICAL OD-12 (INDICADOR DE CURVA PELIGROSA) CON TABLERO DE 0.60X0.45 M EN LÁMINA GALVANIZADA CALIBRE 16, CON PELÍCULA REFLEJANTE ALTA INTENSIDAD, INCLUYE: HERRAMIENTA, POSTE DE PTR GALVANIZADO DE 2"X2" Y CON ALTURA LIBRE DE MÍNIMO 2.50 M DESDE NIVEL DE SUELO A PARTE INFERIOR DEL TABLERO DE LA SEÑAL EN CALIBRE 12, DADO DE CONCRETO DE F´C= 150 KG/CM2 HECHO EN OBRA DE 40X40X80 CM, MATERIALES, MANO DE OBRA, EQUIPO Y HERRAMIENTA.</t>
  </si>
  <si>
    <t>DEFENSA METÁLICA DE ACERO GALVANIZADO DE DOS CRESTAS TIPO AASHTO M-18, INCLUYENDO SUS ACCESORIOS (CLASIFICACIÓN DH-2.3) CONFORME A LA NORMA N-CTR-CAR-1-07-009, CON LONGITUD DE VIGA ACANALADA DE 4128 MM Y  DE LARGO EFECTIVO DE 3810 MM CON RECUBRIMIENTO DE ZINC TIPO II CON CLASE A DE ESPESOR NOMINAL DEL METAL BASE DE LAS VIGAS ACANALADAS CON UNIONES CON PLACAS DE RESPALDO CON POSTES Y SEPARADORES DE ACERO Y TERMINALES, INCLUYE: SUMINISTRO DE LOS MATERIALES HASTA EL SITIO DE SU UTILIZACIÓN, FLETES, ACARREOS, CARGA, DESCARGA, EXCAVACIÓN DE LAS FOSAS PARA ALOJAR LOS POSTES CON MEDIDAS PROMEDIO DE 0.20X0.25X1.00 M, COLOCACIÓN DE LOS POSTES DE SOPORTE, BLOQUES DE ANCLAJE PARA COLOCACIÓN DE TERMINALES EN LOS EXTREMOS DE LA DEFENSA Y RELLENO DE LA EXCAVACIÓN CON CONCRETO HIDRÁULICO F´C= 150 KG/CM2 CON MEDIDAS PROMEDIO DE 0.20X0.25X1.00 M, INSTALACIÓN Y ANCLAJE DE LA SEÑAL CON SEPARADORES, VIALETAS Y DEMÁS ACCESORIOS, MATERIALES, DESPERDICIOS, HERRAMIENTA, MAQUINARIA, EQUIPO Y MANO DE OBRA.</t>
  </si>
  <si>
    <t>SUMINISTRO Y COLOCACIÓN DE TERMINAL PARA DEFENSA METÁLICA SENCILLA AASHTO DE DOS CRESTAS, ELABORADA CON LÁMINA GALVANIZADA CALIBRE 12 DE ALTA RESISTENCIA CON RECUBRIMIENTO DE ZINC TIPO II, INCLUYE: HERRAMIENTA, SUMINISTRO DE LOS MATERIALES HASTA EL SITIO DE SU UTILIZACIÓN, FLETES, ACARREOS, CARGA, DESCARGA, INSTALACIÓN Y ANCLAJE DE LA TERMINAL Y DEMÁS ACCESORIOS, MATERIALES, DESPERDICIOS, MAQUINARIA, EQUIPO Y MANO DE OBRA.</t>
  </si>
  <si>
    <t xml:space="preserve">SUMINISTRO Y APLICACIÓN DE PINTURA TRAFICO PARA LÍNEA DE ALTO EN COLOR BLANCA Y/O AMARILLA DE 40 CM DE ANCHO, CON APLICACIÓN DE PRIMARIO PARA ASEGURAR EL CORRECTO ANCLAJE DE LA PINTURA Y DE MICROESFERA REFLEJANTE 330 GR/M2, APLICADA CON MAQUINA PINTARRAYA, INCLUYE: TRAZO, SEÑALAMIENTOS, MANO DE OBRA, PREPARACIÓN Y LIMPIEZA AL FINAL DE LA OBRA. </t>
  </si>
  <si>
    <t>SUMINISTRO Y APLICACIÓN DE PINTURA TRAFICO PARA RAYA SEPARADORA DE CARRILES 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</si>
  <si>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TRAFICO PARA RAYA SEPARADORA DE CARRILES DISCONTINUA SENCILLA EN COLOR BLANCA Y/O AMARILLA DE 10 CM, CON APLICACIÓN DE PRIMARIO PARA ASEGURAR EL CORRECTO ANCLAJE DE LA PINTURA Y DE MICROESFERA REFLEJANTE 330 GR/M2, APLICADA CON MAQUINA PINTARRAYA, INCLUYE: TRAZO, SEÑALAMIENTOS, MANO DE OBRA, PREPARACIÓN Y LIMPIEZA AL FINAL DE LA OBRA.</t>
  </si>
  <si>
    <t>SUMINISTRO Y APLICACIÓN DE PINTURA TRAFICO PARA FLECHA SENCILLA "DERECHA", "IZQUIERDA" O "RECTA" COLOR BLANCO, CON APLICACIÓN DE PRIMARIO PARA ASEGURAR EL CORRECTO ANCLAJE DE LA PINTURA Y DE MICROESFERA REFLEJANTE 330 GR/M2, APLICADA CON MAQUINA PINTARRAYA, INCLUYE: TRAZO, SEÑALAMIENTOS, MANO DE OBRA, PREPARACIÓN Y LIMPIEZA AL FINAL DE LA OBRA.</t>
  </si>
  <si>
    <t>SUMINISTRO Y COLOCACIÓN DE BOTÓN VIAL DH-3, ACABADO ALUMINIO NATURAL DE 10 CM DE DIÁMETRO, CON UNA ALTURA DE 2 CM, INCLUYE: HERRAMIENTA, ACARREOS, FIJACIÓN, MATERIALES, EQUIPO Y MANO DE OBRA.</t>
  </si>
  <si>
    <t>MURO DE CONTENCIÓN</t>
  </si>
  <si>
    <t>BACHEO PROFUNDO AISLADO, ELABORANDO BASE CON MATERIAL 100 % DE TRITURACIÓN DE 1 1/2 " A FINOS, COMPACTADA AL 100 % DE P.V.S.M EN FORMA MECÁNICA, SIN CONSIDERAR MEZCLA ASFÁLTICA, INCLUYE: CORTE CON DISCO, ABRIR, CAJA CON EQUIPO MECÁNICO PARA ALOJAR BASE DE MATERIAL 100% DE TRITURACIÓN, AFINE Y COMPACTACIÓN DE LA TERRACERÍA AL 95% DE SU P.V.S.M. CON EQUIPO MECÁNICO, HUMEDAD OPTIMA, CARGA Y RETIRO DEL MATERIAL PRODUCTO DE DEMOLICIONES Y EXCAVACIONES, MANO DE OBRA, ACARREOS INTERNOS Y MAQUINARIA.</t>
  </si>
  <si>
    <t xml:space="preserve">CALAFATEO CRACK MASTER EN ÁREAS DAÑADAS POR FRACTURAS, GRIETAS Y/O JUNTAS, APLICADO EN CALIENTE POR MEDIO DE HERRAMIENTA ESPECIALIZADA, INCLUYE: SUMINISTRO Y APLICACIÓN DE MATERIALES, LIMPIEZA DE GRIETA POR MEDIO DE SOPLADORA MECÁNICA, MATERIALES, MANO DE OBRA Y HERRAMIENTA. </t>
  </si>
  <si>
    <t>BACHEO SUPERFICIAL Y CARPETAS DE RENIVELACIÓN EN ZONAS AISLADAS, CON MEZCLA EN CALIENTE HECHA EN PLANTA, CON CEMENTO PG 64-22 EKBE SUPERPAVE, SEGÚN DISEÑO, T.M.A. DE 3/8" A FINOS, APLICADO EN FORMA MANUAL Y MECÁNICA, CONSIDERANDO EQUIPO MENOR, LIGERO Y PESADO PARA SU EJECUCIÓN, DELIMITACIÓN DEL BACHE EN FORMA REGULAR CON MEZCLA ASFÁLTICA, INCLUYE: SUMINISTRO DE MATERIALES, MEZCLA ASFÁLTICA, ACARREO, BARRIDO DE LA SUPERFICIE, APLICACIÓN DE RIEGO DE LIGA CON EMULSIÓN DE ROMPIMIENTO RÁPIDO (ECR-60) A RAZÓN DE 0.70 L/M2, COLOCACIÓN DE MEZCLA, COMPACTACIÓN, LIMPIEZA, EQUIPO Y MANO DE OBRA.</t>
  </si>
  <si>
    <t>CUNETA FABRICADA CON LOSA DE CONCRETO HECHO EN OBRA F´C= 150 KG/CM2, T.M.A. 19 MM, 8 CM DE ESPESOR, ACABADO ESCOBILLADO, PORCENTAJE DE PENDIENTE DE ACUERDO A PROYECTO, INCLUYE: HERRAMIENTA, MATERIALES, DESPERDICIOS, CIMBRA, COLADO, CURADO, DESCIMBRA, ACARREOS AL LUGAR DE SU UTILIZACIÓN, EQUIPO Y MANO DE OBRA.</t>
  </si>
  <si>
    <t>LAVADERO FABRICADO CON LOSA DE CONCRETO HECHO EN OBRA F´C= 150 KG/CM2, T.M.A. 19 MM, 8 CM DE ESPESOR, ACABADO ESCOBILLADO, PORCENTAJE DE PENDIENTE DE ACUERDO A PROYECTO, INCLUYE: HERRAMIENTA, MATERIALES, DESPERDICIOS, CIMBRA, COLADO, CURADO, DESCIMBRA, ACARREOS AL LUGAR DE SU UTILIZACIÓN, EQUIPO Y MANO DE OBRA.</t>
  </si>
  <si>
    <t>CONDUCCIÓN PLUVIAL</t>
  </si>
  <si>
    <t>CONSTRUCCIÓN DE VADOS</t>
  </si>
  <si>
    <t>VADO DE CONCRETO ZAMPEADO DE 20 CM DE ESPESOR, EN PROPORCIÓN DE 30% PIEDRA BRAZA Y 70% DE CONCRETO HECHO EN OBRA F´C= 250 KG/CM2, T.M.A. 19 MM, ACABADO A UNA CARA APARENTE, INCLUYE: HERRAMIENTA, MATERIALES, DESPERDICIOS, LIMPIEZA, ACARREO DE MATERIALES AL SITIO DE SU UTILIZACIÓN, EQUIPO Y MANO DE OBRA.</t>
  </si>
  <si>
    <t>CIMIENTO DE MAMPOSTERÍA DE PIEDRA BRAZA, ASENTADA CON MORTERO CEMENTO-ARENA  EN PROPORCIÓN 1:3, INCLUYE: MATERIALES, DESPERDICIOS, HERRAMIENTAS, LIMPIEZA, MANO DE OBRA Y ACARREO DE MATERIALES AL SITIO DE SU UTILIZACIÓN.</t>
  </si>
  <si>
    <t xml:space="preserve">MURO DE MAMPOSTERÍA DE PIEDRA BRAZA, ACABADO A UNA CARA APARENTE, ASENTADO CON MORTERO CEMENTO-ARENA PROPORCIÓN 1:3, A UNA ALTURA DE 0.00 M A 3.00 M, INCLUYE: HERRAMIENTA, ACARREOS, SELECCIÓN Y ACOMODO DE LA PIEDRA, ELABORACIÓN DE MORTERO, MATERIALES, EQUIPO Y MANO DE OBRA. </t>
  </si>
  <si>
    <t xml:space="preserve">CORTE DE TERRENO A CIELO ABIERTO EN CAJÓN EN MATERIAL TIPO "II" CON EQUIPO MECÁNICO PESADO PARA CONFORMACIÓN DE TERRACERÍAS, INCLUYE: AFINE DE FONDO Y TALUDES, NIVELACIÓN, REFERENCIAS, MOVIMIENTOS DE TIERRA (ACARREO INTERNO) CON EQUIPO MECÁNICO HASTA 100 M DE DISTANCIA, VOLUMEN MEDIDO EN SECCIÓN, ABUNDAMIENTO, EQUIPO Y MANO DE OBRA. </t>
  </si>
  <si>
    <t>E</t>
  </si>
  <si>
    <t>E1</t>
  </si>
  <si>
    <t>E2</t>
  </si>
  <si>
    <t>CARPETA ASFÁLTICA, A BASE DE MEZCLA EN CALIENTE HECHA EN PLANTA, CON CEMENTO PG 64-22 EKBE SUPERPAVE, SEGÚN DISEÑO, T.M.A. DE 1/2" A FINOS, CON EXTENDEDORA Y COMPACTADA AL 95% MARSHALL, INCLUYE: HERRAMIENTA, DELIMITACIÓN DEL ÁREA, LIMPIEZA, RETIRO DE RESIDUOS, PRUEBAS DE COMPACTACIÓN Y ESPESOR, PRUEBA DE CALIDAD, APLICACIÓN CON PETROLIZADORA DE RIEGO DE LIGA CON EMULSIÓN DE ROMPIMIENTO RÁPIDO (ECR-60) A RAZÓN DE 0.70 L/M2, TENDIDO DE LA MEZCLA ASFÁLTICA, COMPACTACIÓN MECÁNICA Y NEUMÁTICA, EQUIPO Y MANO DE OBRA.</t>
  </si>
  <si>
    <t>ESCARIFICACIÓN Y MEJORAMIENTO DEL TERRENO NATURAL DE 20 CM DE ESPESOR POR MEDIOS MECÁNICOS CON 25 KG/M3 DE CALHIDRA (PARA CUMPLIR CON CALIDAD DE SUBRASANTE), COMPACTADO AL 100% ± 2 DE SU P.V.S.M., PRUEBA AASHTO ESTANDAR, CBR DEL 20% MÍNIMO, INCLUYE: EXTENDIDO DEL MATERIAL, HOMOGENIZADO, AFINE DE LA SUPERFICIE, COMPACTADO, MANO DE OBRA, EQUIPO Y HERRAMIENTA.</t>
  </si>
  <si>
    <t>NIVELACIÓN DE 3 CM DE ESPESOR PROMEDIO DE CARPETA ASFÁLTICA, MEZCLA EN CALIENTE HECHA EN PLANTA, CON CEMENTO PG 64-22 EKBE SUPERPAVE, SEGÚN DISEÑO, T.M.A. DE 3/8" A FINOS, CON EXTENDEDORA Y COMPACTADA AL 95% MARSHALL, INCLUYE: HERRAMIENTA, DELIMITACIÓN DEL ÁREA, LIMPIEZA, RETIRO DE RESIDUOS, PRUEBAS DE COMPACTACIÓN Y ESPESOR, PRUEBA DE CALIDAD, APLICACIÓN CON PETROLIZADORA DE RIEGO DE LIGA CON EMULSIÓN DE ROMPIMIENTO RÁPIDO (ECR-60) A RAZÓN DE 0.70 L/M2, TENDIDO DE LA MEZCLA ASFÁLTICA, COMPACTACIÓN MECÁNICA Y NEUMÁTICA, EQUIPO Y MANO DE OBRA.</t>
  </si>
  <si>
    <t>Rehabilitación del camino local de conexión entre la Carretera Federal 23 (Tesistán / San Cristóbal de la Barranca) y la localidad de Huaxtla, segunda etapa. Incluye: señalética horizontal - vertical y obras complementarias, Municipio de Zapopan, Jalisco</t>
  </si>
  <si>
    <t>SUMINISTRO Y APLICACIÓN DE PINTURA TRAFICO PARA LÍNEAS INTERCALADAS TIPO "AEROPUERTO" EN REDUCTOR DE VELOCIDAD EN COLOR BLANCO Y AMARILLO, CON APLICACIÓN DE PRIMARIO PARA ASEGURAR EL CORRECTO ANCLAJE DE LA PINTURA Y DE MICROESFERA REFLEJANTE 330 GR/M2, APLICADA CON MAQUINA PINTARRAYA, INCLUYE: TRAZO, SEÑALAMIENTOS, MANO DE OBRA, PREPARACIÓN Y LIMPIEZA AL FINAL DE LA OBRA.</t>
  </si>
  <si>
    <t xml:space="preserve">DESPALME DE TERRENO NATURAL POR MEDIOS MECÁNICOS, CON ESPESOR PROMEDIO DE 20 CM, INCLUYE: HERRAMIENTA, CARGA Y ACARREO DEL PRODUCTO DENTRO DE LA OBRA A BANCO AUTORIZADO POR EL SUPERVISOR PARA SU POSTERIOR RETIRO FUERA DE LA OBRA, LIMPIEZA, ABUNDAMIENTO, EQUIPO Y MANO DE OBRA. </t>
  </si>
  <si>
    <t>ESCARIFICACIÓN DEL TERRENO NATURAL (CUMPLE CON CALIDAD DE SUBRASANTE) DE 20 CM DE ESPESOR POR MEDIOS MECÁNICOS, COMPACTADO AL 100% ± 2 DE SU P.V.S.M., PRUEBA AASHTO ESTANDAR, CBR DEL 20% MÍNIMO, INCLUYE: EXTENDIDO DEL MATERIAL, HOMOGENIZADO, AFINE DE LA SUPERFICIE, COMPACTADO, MANO DE OBRA, EQUIPO Y HERRAMIENTA.</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</si>
  <si>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</si>
  <si>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</si>
  <si>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</si>
  <si>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</si>
  <si>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</si>
  <si>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</si>
  <si>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</si>
  <si>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</si>
  <si>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</si>
  <si>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</si>
  <si>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</si>
  <si>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</si>
  <si>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</si>
  <si>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</si>
  <si>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</si>
  <si>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</si>
  <si>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</si>
  <si>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</si>
  <si>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</si>
  <si>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</si>
  <si>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</si>
  <si>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</si>
  <si>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</si>
  <si>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</si>
  <si>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</si>
  <si>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</si>
  <si>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</si>
  <si>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</si>
  <si>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</si>
  <si>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</si>
  <si>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</si>
  <si>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</si>
  <si>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</si>
  <si>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</si>
  <si>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</si>
  <si>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</si>
  <si>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</si>
  <si>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</si>
  <si>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</si>
  <si>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</si>
  <si>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</si>
  <si>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</si>
  <si>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</si>
  <si>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</si>
  <si>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</si>
  <si>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</si>
  <si>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</si>
  <si>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</si>
  <si>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</si>
  <si>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</si>
  <si>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</si>
  <si>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</si>
  <si>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</si>
  <si>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BASE HIDRÁULICA DE 100% PRODUCTO DE TRITURACIÓN, DE 20 CM DE ESPESOR, COMPACTADA MÍNIMO AL 100% DE SU P.V.S.M., PRUEBA AASHTO MODIFICADA, CBR DEL 80%, DESGASTE DE LOS ÁNGELES 35% MÁXIMO, INCLUYE: MATERIALES, CONFORMACIÓN, AGUA, MANO DE OBRA, EQUIPO PARA MEZCLADO DE MATERIALES, EXTENDIDO, COMPACTACIÓN Y DESPERDICIOS.</t>
  </si>
  <si>
    <t>RESUMEN DE PARTIDAS</t>
  </si>
  <si>
    <t>LICITACIÓN PUBLICA No.</t>
  </si>
  <si>
    <t>DOPI-MUN-CUSMAX-PAV-LP-015-2023</t>
  </si>
  <si>
    <t>PE-1</t>
  </si>
  <si>
    <t>REDUCTOR DE VELOCIDAD DE SECCIÓN 2.40 M DE BASE, 0.80 M DE CORONA Y 10 CM DE ESPESOR, A BASE DE MEZCLA ASFÁLTICA EN CALIENTE HECHA EN PLANTA, CON CEMENTO PG 64-22 EKBE SUPERPAVE, SEGÚN DISEÑO, T.M.A. DE 1/2" A FINOS, COLOCADO POR MEDIOS MANUALES Y COMPACTADO AL 95% MARSHALL, INCLUYE: HERRAMIENTA, DELIMITACIÓN DEL ÁREA, LIMPIEZA, RETIRO DE RESIDUOS, PRUEBAS DE COMPACTACIÓN Y ESPESOR, PRUEBA DE CALIDAD, COMPACTACIÓN MECÁNICA Y NEUMÁTICA, EQUIPO Y MANO DE OBRA.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</si>
</sst>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29">
    <font>
      <sz val="11"/>
      <color theme="1"/>
      <name val="Calibri"/>
      <family val="2"/>
      <scheme val="minor"/>
    </font>
    <font>
      <sz val="11"/>
      <color theme="1"/>
      <name val="Calibri"/>
      <family val="2"/>
      <scheme val="minor"/>
    </font>
    <font>
      <sz val="10"/>
      <name val="Arial"/>
      <family val="2"/>
    </font>
    <font>
      <sz val="10"/>
      <color indexed="64"/>
      <name val="Arial"/>
      <family val="2"/>
    </font>
    <font>
      <sz val="10"/>
      <name val="Arial"/>
      <family val="2"/>
    </font>
    <font>
      <sz val="10"/>
      <color rgb="FF000000"/>
      <name val="Arial"/>
      <family val="2"/>
    </font>
    <font>
      <sz val="8"/>
      <color indexed="64"/>
      <name val="Isidora Bold"/>
    </font>
    <font>
      <sz val="10"/>
      <color indexed="64"/>
      <name val="Isidora Bold"/>
    </font>
    <font>
      <sz val="9"/>
      <name val="Isidora Bold"/>
    </font>
    <font>
      <b/>
      <sz val="9"/>
      <name val="Isidora Bold"/>
    </font>
    <font>
      <b/>
      <sz val="10"/>
      <name val="Isidora Bold"/>
    </font>
    <font>
      <sz val="6"/>
      <name val="Isidora Bold"/>
    </font>
    <font>
      <sz val="11"/>
      <name val="Isidora Bold"/>
    </font>
    <font>
      <sz val="20"/>
      <name val="Isidora Bold"/>
    </font>
    <font>
      <sz val="12"/>
      <name val="Isidora Bold"/>
    </font>
    <font>
      <b/>
      <sz val="8"/>
      <color indexed="64"/>
      <name val="Isidora Bold"/>
    </font>
    <font>
      <b/>
      <sz val="10"/>
      <color indexed="64"/>
      <name val="Isidora Bold"/>
    </font>
    <font>
      <sz val="10"/>
      <color theme="8" tint="-0.249977111117893"/>
      <name val="Isidora Bold"/>
    </font>
    <font>
      <b/>
      <sz val="10"/>
      <color rgb="FF0070C0"/>
      <name val="Isidora Bold"/>
    </font>
    <font>
      <sz val="8"/>
      <name val="Isidora Bold"/>
    </font>
    <font>
      <sz val="8"/>
      <color rgb="FF000000"/>
      <name val="Isidora Bold"/>
    </font>
    <font>
      <b/>
      <sz val="10"/>
      <color theme="0"/>
      <name val="Isidora Bold"/>
    </font>
    <font>
      <b/>
      <sz val="11"/>
      <name val="Isidora Bold"/>
    </font>
    <font>
      <b/>
      <sz val="12"/>
      <name val="Isidora Bold"/>
    </font>
    <font>
      <sz val="11"/>
      <color theme="1"/>
      <name val="Isidora Bold"/>
    </font>
    <font>
      <sz val="10"/>
      <color theme="8" tint="-0.249977111117893"/>
      <name val="Arial"/>
      <family val="2"/>
    </font>
    <font>
      <b/>
      <sz val="8"/>
      <name val="Isidora Bold"/>
    </font>
    <font>
      <b/>
      <sz val="20"/>
      <name val="Isidora Bold"/>
    </font>
    <font>
      <b/>
      <sz val="22"/>
      <name val="Isidora Bold"/>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5">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s>
  <cellStyleXfs count="15">
    <xf numFmtId="0" fontId="0" fillId="0" borderId="0"/>
    <xf numFmtId="44" fontId="1" fillId="0" borderId="0" applyFont="0" applyFill="0" applyBorder="0" applyAlignment="0" applyProtection="0"/>
    <xf numFmtId="0" fontId="2" fillId="0" borderId="0"/>
    <xf numFmtId="0" fontId="3" fillId="0" borderId="0"/>
    <xf numFmtId="0" fontId="3" fillId="0" borderId="0"/>
    <xf numFmtId="0" fontId="1" fillId="0" borderId="0"/>
    <xf numFmtId="0" fontId="4" fillId="0" borderId="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xf numFmtId="0" fontId="5" fillId="0" borderId="0"/>
    <xf numFmtId="0" fontId="2" fillId="0" borderId="0"/>
    <xf numFmtId="0" fontId="1" fillId="0" borderId="0"/>
    <xf numFmtId="0" fontId="3" fillId="0" borderId="0"/>
    <xf numFmtId="44" fontId="1" fillId="0" borderId="0" applyFont="0" applyFill="0" applyBorder="0" applyAlignment="0" applyProtection="0"/>
  </cellStyleXfs>
  <cellXfs count="101">
    <xf numFmtId="0" fontId="0" fillId="0" borderId="0" xfId="0"/>
    <xf numFmtId="0" fontId="6" fillId="0" borderId="0" xfId="3" applyFont="1"/>
    <xf numFmtId="0" fontId="7" fillId="0" borderId="0" xfId="3" applyFont="1"/>
    <xf numFmtId="4" fontId="7" fillId="0" borderId="0" xfId="3" applyNumberFormat="1" applyFont="1"/>
    <xf numFmtId="0" fontId="8" fillId="0" borderId="1" xfId="2" applyFont="1" applyBorder="1" applyAlignment="1">
      <alignment vertical="top" wrapText="1"/>
    </xf>
    <xf numFmtId="0" fontId="9" fillId="0" borderId="2" xfId="2" applyFont="1" applyBorder="1" applyAlignment="1">
      <alignment horizontal="justify" vertical="top" wrapText="1"/>
    </xf>
    <xf numFmtId="0" fontId="8" fillId="0" borderId="2" xfId="2" applyFont="1" applyBorder="1" applyAlignment="1">
      <alignment vertical="top" wrapText="1"/>
    </xf>
    <xf numFmtId="0" fontId="8" fillId="0" borderId="4" xfId="2" applyFont="1" applyBorder="1" applyAlignment="1">
      <alignment vertical="top" wrapText="1"/>
    </xf>
    <xf numFmtId="0" fontId="9" fillId="0" borderId="5" xfId="2" applyFont="1" applyBorder="1" applyAlignment="1">
      <alignment horizontal="justify" vertical="top" wrapText="1"/>
    </xf>
    <xf numFmtId="0" fontId="8" fillId="0" borderId="5" xfId="2" applyFont="1" applyBorder="1" applyAlignment="1">
      <alignment vertical="top" wrapText="1"/>
    </xf>
    <xf numFmtId="165" fontId="11" fillId="0" borderId="5" xfId="2" applyNumberFormat="1" applyFont="1" applyBorder="1" applyAlignment="1">
      <alignment vertical="top"/>
    </xf>
    <xf numFmtId="0" fontId="9" fillId="0" borderId="5" xfId="2" applyFont="1" applyBorder="1" applyAlignment="1">
      <alignment horizontal="center" vertical="top" wrapText="1"/>
    </xf>
    <xf numFmtId="0" fontId="13" fillId="0" borderId="5" xfId="2" applyFont="1" applyBorder="1" applyAlignment="1">
      <alignment horizontal="left"/>
    </xf>
    <xf numFmtId="0" fontId="8" fillId="0" borderId="5" xfId="2" applyFont="1" applyBorder="1" applyAlignment="1">
      <alignment vertical="top"/>
    </xf>
    <xf numFmtId="0" fontId="9" fillId="0" borderId="2" xfId="5" applyFont="1" applyBorder="1" applyAlignment="1">
      <alignment horizontal="center" vertical="top" wrapText="1"/>
    </xf>
    <xf numFmtId="0" fontId="8" fillId="0" borderId="6" xfId="2" applyFont="1" applyBorder="1" applyAlignment="1">
      <alignment vertical="top" wrapText="1"/>
    </xf>
    <xf numFmtId="0" fontId="14" fillId="0" borderId="0" xfId="2" applyFont="1" applyAlignment="1">
      <alignment horizontal="center"/>
    </xf>
    <xf numFmtId="0" fontId="14" fillId="0" borderId="0" xfId="2" applyFont="1" applyAlignment="1">
      <alignment horizontal="justify" wrapText="1"/>
    </xf>
    <xf numFmtId="0" fontId="14" fillId="0" borderId="0" xfId="2" applyFont="1" applyAlignment="1">
      <alignment horizontal="centerContinuous"/>
    </xf>
    <xf numFmtId="4" fontId="14" fillId="0" borderId="0" xfId="2" applyNumberFormat="1" applyFont="1" applyAlignment="1">
      <alignment horizontal="center"/>
    </xf>
    <xf numFmtId="0" fontId="15" fillId="0" borderId="0" xfId="3" applyFont="1" applyAlignment="1">
      <alignment horizontal="right" vertical="top"/>
    </xf>
    <xf numFmtId="0" fontId="6" fillId="0" borderId="0" xfId="3" applyFont="1" applyAlignment="1">
      <alignment vertical="top" wrapText="1"/>
    </xf>
    <xf numFmtId="49" fontId="9" fillId="2" borderId="0" xfId="2" applyNumberFormat="1" applyFont="1" applyFill="1" applyAlignment="1">
      <alignment horizontal="center"/>
    </xf>
    <xf numFmtId="49" fontId="9" fillId="2" borderId="0" xfId="2" applyNumberFormat="1" applyFont="1" applyFill="1" applyAlignment="1">
      <alignment horizontal="justify" wrapText="1"/>
    </xf>
    <xf numFmtId="49" fontId="9" fillId="2" borderId="0" xfId="2" applyNumberFormat="1" applyFont="1" applyFill="1" applyAlignment="1">
      <alignment horizontal="center" vertical="center" wrapText="1"/>
    </xf>
    <xf numFmtId="49" fontId="16" fillId="3" borderId="0" xfId="3" applyNumberFormat="1" applyFont="1" applyFill="1" applyAlignment="1">
      <alignment horizontal="center" vertical="center" wrapText="1"/>
    </xf>
    <xf numFmtId="44" fontId="10" fillId="3" borderId="0" xfId="1" applyFont="1" applyFill="1" applyBorder="1" applyAlignment="1">
      <alignment horizontal="center" vertical="top" wrapText="1"/>
    </xf>
    <xf numFmtId="0" fontId="17" fillId="0" borderId="0" xfId="3" applyFont="1" applyAlignment="1">
      <alignment wrapText="1"/>
    </xf>
    <xf numFmtId="0" fontId="18" fillId="2" borderId="0" xfId="3" applyFont="1" applyFill="1" applyAlignment="1">
      <alignment horizontal="center" vertical="center" wrapText="1"/>
    </xf>
    <xf numFmtId="0" fontId="18" fillId="2" borderId="0" xfId="3" applyFont="1" applyFill="1" applyAlignment="1">
      <alignment horizontal="justify" vertical="top"/>
    </xf>
    <xf numFmtId="0" fontId="18" fillId="2" borderId="0" xfId="3" applyFont="1" applyFill="1" applyAlignment="1">
      <alignment horizontal="center" vertical="top" wrapText="1"/>
    </xf>
    <xf numFmtId="164" fontId="18" fillId="2" borderId="0" xfId="3" applyNumberFormat="1" applyFont="1" applyFill="1" applyAlignment="1">
      <alignment horizontal="right" vertical="top" wrapText="1"/>
    </xf>
    <xf numFmtId="44" fontId="18" fillId="2" borderId="0" xfId="1" applyFont="1" applyFill="1" applyBorder="1" applyAlignment="1">
      <alignment horizontal="center" vertical="top" wrapText="1"/>
    </xf>
    <xf numFmtId="164" fontId="18" fillId="2" borderId="0" xfId="3" applyNumberFormat="1" applyFont="1" applyFill="1" applyAlignment="1">
      <alignment horizontal="left" vertical="top" wrapText="1"/>
    </xf>
    <xf numFmtId="49" fontId="19" fillId="0" borderId="0" xfId="0" applyNumberFormat="1" applyFont="1" applyAlignment="1">
      <alignment horizontal="center" vertical="top"/>
    </xf>
    <xf numFmtId="0" fontId="19" fillId="0" borderId="0" xfId="0" applyFont="1" applyAlignment="1">
      <alignment horizontal="justify" vertical="top" wrapText="1"/>
    </xf>
    <xf numFmtId="0" fontId="19" fillId="0" borderId="0" xfId="0" applyFont="1" applyAlignment="1">
      <alignment horizontal="center" vertical="top"/>
    </xf>
    <xf numFmtId="4" fontId="19" fillId="0" borderId="0" xfId="0" applyNumberFormat="1" applyFont="1" applyAlignment="1">
      <alignment horizontal="right" vertical="top"/>
    </xf>
    <xf numFmtId="164" fontId="19" fillId="0" borderId="0" xfId="0" applyNumberFormat="1" applyFont="1" applyAlignment="1">
      <alignment horizontal="right" vertical="justify"/>
    </xf>
    <xf numFmtId="0" fontId="20" fillId="0" borderId="0" xfId="0" applyFont="1" applyAlignment="1">
      <alignment horizontal="center" vertical="top" wrapText="1"/>
    </xf>
    <xf numFmtId="44" fontId="6" fillId="0" borderId="0" xfId="1" applyFont="1" applyFill="1" applyBorder="1" applyAlignment="1">
      <alignment horizontal="center" vertical="top" wrapText="1"/>
    </xf>
    <xf numFmtId="2" fontId="16" fillId="3" borderId="0" xfId="3" applyNumberFormat="1" applyFont="1" applyFill="1" applyAlignment="1">
      <alignment vertical="top"/>
    </xf>
    <xf numFmtId="0" fontId="7" fillId="0" borderId="0" xfId="3" applyFont="1" applyAlignment="1">
      <alignment wrapText="1"/>
    </xf>
    <xf numFmtId="49" fontId="16" fillId="0" borderId="0" xfId="3" applyNumberFormat="1" applyFont="1" applyAlignment="1">
      <alignment horizontal="center" vertical="center" wrapText="1"/>
    </xf>
    <xf numFmtId="164" fontId="16" fillId="0" borderId="0" xfId="3" applyNumberFormat="1" applyFont="1" applyAlignment="1">
      <alignment horizontal="right" vertical="top" wrapText="1"/>
    </xf>
    <xf numFmtId="0" fontId="18" fillId="0" borderId="0" xfId="3" applyFont="1" applyAlignment="1">
      <alignment horizontal="center" vertical="center" wrapText="1"/>
    </xf>
    <xf numFmtId="0" fontId="18" fillId="0" borderId="0" xfId="3" applyFont="1" applyAlignment="1">
      <alignment horizontal="justify" vertical="top"/>
    </xf>
    <xf numFmtId="0" fontId="16" fillId="0" borderId="0" xfId="3" applyFont="1" applyAlignment="1">
      <alignment vertical="top" wrapText="1"/>
    </xf>
    <xf numFmtId="4" fontId="21" fillId="0" borderId="0" xfId="3" applyNumberFormat="1" applyFont="1" applyAlignment="1">
      <alignment horizontal="right" vertical="top" wrapText="1"/>
    </xf>
    <xf numFmtId="164" fontId="18" fillId="0" borderId="0" xfId="1" applyNumberFormat="1" applyFont="1" applyFill="1" applyBorder="1" applyAlignment="1">
      <alignment horizontal="right" vertical="top"/>
    </xf>
    <xf numFmtId="2" fontId="18" fillId="0" borderId="0" xfId="3" applyNumberFormat="1" applyFont="1" applyAlignment="1">
      <alignment horizontal="justify" vertical="top"/>
    </xf>
    <xf numFmtId="44" fontId="18" fillId="0" borderId="0" xfId="3" applyNumberFormat="1" applyFont="1" applyAlignment="1">
      <alignment horizontal="justify" vertical="top"/>
    </xf>
    <xf numFmtId="164" fontId="22" fillId="2" borderId="0" xfId="1" applyNumberFormat="1" applyFont="1" applyFill="1" applyBorder="1" applyAlignment="1">
      <alignment horizontal="right" vertical="top" wrapText="1"/>
    </xf>
    <xf numFmtId="164" fontId="22" fillId="2" borderId="0" xfId="3" applyNumberFormat="1" applyFont="1" applyFill="1" applyAlignment="1">
      <alignment horizontal="right" vertical="top" wrapText="1"/>
    </xf>
    <xf numFmtId="164" fontId="23" fillId="2" borderId="0" xfId="3" applyNumberFormat="1" applyFont="1" applyFill="1" applyAlignment="1">
      <alignment horizontal="right" vertical="top" wrapText="1"/>
    </xf>
    <xf numFmtId="0" fontId="24" fillId="0" borderId="0" xfId="0" applyFont="1"/>
    <xf numFmtId="0" fontId="25" fillId="0" borderId="0" xfId="3" applyFont="1" applyAlignment="1">
      <alignment wrapText="1"/>
    </xf>
    <xf numFmtId="2" fontId="12" fillId="0" borderId="5" xfId="4" applyNumberFormat="1" applyFont="1" applyBorder="1" applyAlignment="1">
      <alignment horizontal="justify" vertical="top" wrapText="1"/>
    </xf>
    <xf numFmtId="2" fontId="12" fillId="0" borderId="8" xfId="4" applyNumberFormat="1" applyFont="1" applyBorder="1" applyAlignment="1">
      <alignment horizontal="justify" vertical="top" wrapText="1"/>
    </xf>
    <xf numFmtId="0" fontId="8" fillId="0" borderId="5" xfId="2" applyFont="1" applyBorder="1" applyAlignment="1">
      <alignment horizontal="justify" vertical="top" wrapText="1"/>
    </xf>
    <xf numFmtId="0" fontId="8" fillId="0" borderId="8" xfId="2" applyFont="1" applyBorder="1" applyAlignment="1">
      <alignment horizontal="justify" vertical="top" wrapText="1"/>
    </xf>
    <xf numFmtId="0" fontId="8" fillId="0" borderId="4" xfId="2" applyFont="1" applyBorder="1" applyAlignment="1">
      <alignment horizontal="center" vertical="top" wrapText="1"/>
    </xf>
    <xf numFmtId="0" fontId="8" fillId="0" borderId="6" xfId="2" applyFont="1" applyBorder="1" applyAlignment="1">
      <alignment horizontal="center" vertical="top" wrapText="1"/>
    </xf>
    <xf numFmtId="0" fontId="8" fillId="0" borderId="7" xfId="2" applyFont="1" applyBorder="1" applyAlignment="1">
      <alignment horizontal="center" vertical="top" wrapText="1"/>
    </xf>
    <xf numFmtId="0" fontId="9" fillId="2" borderId="9"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11" xfId="2" applyFont="1" applyFill="1" applyBorder="1" applyAlignment="1">
      <alignment horizontal="center" vertical="center"/>
    </xf>
    <xf numFmtId="0" fontId="10" fillId="2" borderId="0" xfId="5" applyFont="1" applyFill="1" applyAlignment="1">
      <alignment horizontal="center" vertical="center" wrapText="1"/>
    </xf>
    <xf numFmtId="2" fontId="16" fillId="0" borderId="0" xfId="3" applyNumberFormat="1" applyFont="1" applyAlignment="1">
      <alignment horizontal="left" vertical="top"/>
    </xf>
    <xf numFmtId="0" fontId="23" fillId="2" borderId="0" xfId="5" applyFont="1" applyFill="1" applyAlignment="1">
      <alignment horizontal="center" vertical="center" wrapText="1"/>
    </xf>
    <xf numFmtId="0" fontId="7" fillId="0" borderId="0" xfId="3" applyFont="1" applyAlignment="1">
      <alignment horizontal="center"/>
    </xf>
    <xf numFmtId="49" fontId="19" fillId="0" borderId="0" xfId="0" applyNumberFormat="1" applyFont="1" applyFill="1" applyAlignment="1">
      <alignment horizontal="center" vertical="top"/>
    </xf>
    <xf numFmtId="2" fontId="26" fillId="0" borderId="0" xfId="0" applyNumberFormat="1" applyFont="1" applyAlignment="1">
      <alignment horizontal="justify" vertical="top" wrapText="1"/>
    </xf>
    <xf numFmtId="164" fontId="10" fillId="0" borderId="0" xfId="1" applyNumberFormat="1" applyFont="1" applyFill="1" applyBorder="1" applyAlignment="1">
      <alignment horizontal="right" vertical="top"/>
    </xf>
    <xf numFmtId="0" fontId="10" fillId="2" borderId="0" xfId="5" applyFont="1" applyFill="1" applyAlignment="1">
      <alignment horizontal="right" vertical="top" wrapText="1"/>
    </xf>
    <xf numFmtId="0" fontId="10" fillId="0" borderId="1" xfId="2" applyFont="1" applyFill="1" applyBorder="1" applyAlignment="1">
      <alignment horizontal="center" vertical="top" wrapText="1"/>
    </xf>
    <xf numFmtId="0" fontId="10" fillId="0" borderId="3" xfId="2" applyFont="1" applyFill="1" applyBorder="1" applyAlignment="1">
      <alignment horizontal="center" vertical="top" wrapText="1"/>
    </xf>
    <xf numFmtId="0" fontId="8" fillId="0" borderId="3" xfId="2" applyFont="1" applyFill="1" applyBorder="1" applyAlignment="1">
      <alignment horizontal="center" vertical="top"/>
    </xf>
    <xf numFmtId="2" fontId="8" fillId="0" borderId="3" xfId="2" applyNumberFormat="1" applyFont="1" applyFill="1" applyBorder="1" applyAlignment="1">
      <alignment horizontal="right" vertical="top"/>
    </xf>
    <xf numFmtId="164" fontId="9" fillId="0" borderId="3" xfId="2" applyNumberFormat="1" applyFont="1" applyFill="1" applyBorder="1" applyAlignment="1">
      <alignment horizontal="right" vertical="top"/>
    </xf>
    <xf numFmtId="14" fontId="8" fillId="0" borderId="3" xfId="2" applyNumberFormat="1" applyFont="1" applyFill="1" applyBorder="1" applyAlignment="1">
      <alignment horizontal="justify" vertical="top" wrapText="1"/>
    </xf>
    <xf numFmtId="0" fontId="8" fillId="0" borderId="0" xfId="2" applyFont="1" applyFill="1" applyAlignment="1">
      <alignment horizontal="center" vertical="top"/>
    </xf>
    <xf numFmtId="2" fontId="8" fillId="0" borderId="0" xfId="2" applyNumberFormat="1" applyFont="1" applyFill="1" applyAlignment="1">
      <alignment horizontal="right" vertical="top"/>
    </xf>
    <xf numFmtId="164" fontId="9" fillId="0" borderId="0" xfId="2" applyNumberFormat="1" applyFont="1" applyFill="1" applyAlignment="1">
      <alignment horizontal="right" vertical="top"/>
    </xf>
    <xf numFmtId="14" fontId="8" fillId="0" borderId="0" xfId="2" applyNumberFormat="1" applyFont="1" applyFill="1" applyAlignment="1">
      <alignment horizontal="justify" vertical="top" wrapText="1"/>
    </xf>
    <xf numFmtId="0" fontId="8" fillId="0" borderId="7" xfId="2" applyFont="1" applyFill="1" applyBorder="1" applyAlignment="1">
      <alignment horizontal="center" vertical="top"/>
    </xf>
    <xf numFmtId="2" fontId="8" fillId="0" borderId="7" xfId="2" applyNumberFormat="1" applyFont="1" applyFill="1" applyBorder="1" applyAlignment="1">
      <alignment horizontal="right" vertical="top"/>
    </xf>
    <xf numFmtId="164" fontId="9" fillId="0" borderId="7" xfId="2" applyNumberFormat="1" applyFont="1" applyFill="1" applyBorder="1" applyAlignment="1">
      <alignment horizontal="right" vertical="top"/>
    </xf>
    <xf numFmtId="14" fontId="8" fillId="0" borderId="7" xfId="2" applyNumberFormat="1" applyFont="1" applyFill="1" applyBorder="1" applyAlignment="1">
      <alignment horizontal="justify" vertical="top" wrapText="1"/>
    </xf>
    <xf numFmtId="0" fontId="9" fillId="0" borderId="1" xfId="2" applyFont="1" applyFill="1" applyBorder="1" applyAlignment="1">
      <alignment horizontal="center" vertical="top" wrapText="1"/>
    </xf>
    <xf numFmtId="0" fontId="9" fillId="0" borderId="3" xfId="2" applyFont="1" applyFill="1" applyBorder="1" applyAlignment="1">
      <alignment horizontal="center" vertical="top" wrapText="1"/>
    </xf>
    <xf numFmtId="0" fontId="10" fillId="0" borderId="14" xfId="2" applyFont="1" applyFill="1" applyBorder="1" applyAlignment="1">
      <alignment horizontal="center" vertical="top" wrapText="1"/>
    </xf>
    <xf numFmtId="0" fontId="27" fillId="0" borderId="4" xfId="2" applyFont="1" applyFill="1" applyBorder="1" applyAlignment="1">
      <alignment horizontal="center" vertical="center" wrapText="1"/>
    </xf>
    <xf numFmtId="0" fontId="27" fillId="0" borderId="0" xfId="2" applyFont="1" applyFill="1" applyAlignment="1">
      <alignment horizontal="center" vertical="center" wrapText="1"/>
    </xf>
    <xf numFmtId="0" fontId="27" fillId="0" borderId="12" xfId="2" applyFont="1" applyFill="1" applyBorder="1" applyAlignment="1">
      <alignment horizontal="center" vertical="center" wrapText="1"/>
    </xf>
    <xf numFmtId="0" fontId="9" fillId="0" borderId="14" xfId="2" applyFont="1" applyFill="1" applyBorder="1" applyAlignment="1">
      <alignment horizontal="center" vertical="top" wrapText="1"/>
    </xf>
    <xf numFmtId="0" fontId="8" fillId="0" borderId="0" xfId="2" applyFont="1" applyBorder="1" applyAlignment="1">
      <alignment horizontal="center" vertical="top" wrapText="1"/>
    </xf>
    <xf numFmtId="0" fontId="8" fillId="0" borderId="12" xfId="2" applyFont="1" applyBorder="1" applyAlignment="1">
      <alignment horizontal="center" vertical="top" wrapText="1"/>
    </xf>
    <xf numFmtId="0" fontId="8" fillId="0" borderId="13" xfId="2" applyFont="1" applyBorder="1" applyAlignment="1">
      <alignment horizontal="center" vertical="top" wrapText="1"/>
    </xf>
    <xf numFmtId="0" fontId="28" fillId="0" borderId="5" xfId="5" applyFont="1" applyBorder="1" applyAlignment="1">
      <alignment horizontal="center" vertical="center" wrapText="1"/>
    </xf>
    <xf numFmtId="0" fontId="28" fillId="0" borderId="8" xfId="5" applyFont="1" applyBorder="1" applyAlignment="1">
      <alignment horizontal="center" vertical="center" wrapText="1"/>
    </xf>
  </cellXfs>
  <cellStyles count="15">
    <cellStyle name="Millares 2" xfId="7" xr:uid="{00000000-0005-0000-0000-000000000000}"/>
    <cellStyle name="Millares 2 2" xfId="9" xr:uid="{00000000-0005-0000-0000-000001000000}"/>
    <cellStyle name="Moneda" xfId="1" builtinId="4"/>
    <cellStyle name="Moneda 2" xfId="8" xr:uid="{00000000-0005-0000-0000-000003000000}"/>
    <cellStyle name="Moneda 3" xfId="14" xr:uid="{00000000-0005-0000-0000-000004000000}"/>
    <cellStyle name="Normal" xfId="0" builtinId="0"/>
    <cellStyle name="Normal 2" xfId="4" xr:uid="{00000000-0005-0000-0000-000006000000}"/>
    <cellStyle name="Normal 2 2" xfId="5" xr:uid="{00000000-0005-0000-0000-000007000000}"/>
    <cellStyle name="Normal 2 2 2" xfId="12" xr:uid="{00000000-0005-0000-0000-000008000000}"/>
    <cellStyle name="Normal 3" xfId="3" xr:uid="{00000000-0005-0000-0000-000009000000}"/>
    <cellStyle name="Normal 3 2" xfId="2" xr:uid="{00000000-0005-0000-0000-00000A000000}"/>
    <cellStyle name="Normal 3 3" xfId="13" xr:uid="{00000000-0005-0000-0000-00000B000000}"/>
    <cellStyle name="Normal 4" xfId="6" xr:uid="{00000000-0005-0000-0000-00000C000000}"/>
    <cellStyle name="Normal 4 2" xfId="11" xr:uid="{00000000-0005-0000-0000-00000D000000}"/>
    <cellStyle name="Normal 5" xfId="10" xr:uid="{00000000-0005-0000-0000-00000E000000}"/>
  </cellStyles>
  <dxfs count="0"/>
  <tableStyles count="0" defaultTableStyle="TableStyleMedium2" defaultPivotStyle="PivotStyleLight16"/>
  <colors>
    <mruColors>
      <color rgb="FF99FF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4646</xdr:colOff>
      <xdr:row>0</xdr:row>
      <xdr:rowOff>52504</xdr:rowOff>
    </xdr:from>
    <xdr:to>
      <xdr:col>7</xdr:col>
      <xdr:colOff>1282390</xdr:colOff>
      <xdr:row>3</xdr:row>
      <xdr:rowOff>198932</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439" y="215126"/>
          <a:ext cx="1277744" cy="751314"/>
        </a:xfrm>
        <a:prstGeom prst="rect">
          <a:avLst/>
        </a:prstGeom>
      </xdr:spPr>
    </xdr:pic>
    <xdr:clientData/>
  </xdr:twoCellAnchor>
  <xdr:twoCellAnchor editAs="oneCell">
    <xdr:from>
      <xdr:col>0</xdr:col>
      <xdr:colOff>176894</xdr:colOff>
      <xdr:row>0</xdr:row>
      <xdr:rowOff>64892</xdr:rowOff>
    </xdr:from>
    <xdr:to>
      <xdr:col>1</xdr:col>
      <xdr:colOff>1026512</xdr:colOff>
      <xdr:row>5</xdr:row>
      <xdr:rowOff>87847</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1774"/>
          <a:ext cx="1028912" cy="1140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rgb="FF92D050"/>
  </sheetPr>
  <dimension ref="A1:H95"/>
  <sheetViews>
    <sheetView showGridLines="0" showZeros="0" tabSelected="1" view="pageBreakPreview" topLeftCell="B18" zoomScale="115" zoomScaleNormal="115" zoomScaleSheetLayoutView="115" workbookViewId="0">
      <selection activeCell="C21" sqref="C21"/>
    </sheetView>
  </sheetViews>
  <sheetFormatPr baseColWidth="10" defaultColWidth="9.140625" defaultRowHeight="12.75" customHeight="1"/>
  <cols>
    <col min="1" max="1" width="2.7109375" style="2" customWidth="1"/>
    <col min="2" max="2" width="15.5703125" style="1" customWidth="1"/>
    <col min="3" max="3" width="74.7109375" style="2" customWidth="1"/>
    <col min="4" max="4" width="9.140625" style="2" customWidth="1"/>
    <col min="5" max="5" width="9.140625" style="3" customWidth="1"/>
    <col min="6" max="6" width="16" style="2" customWidth="1"/>
    <col min="7" max="7" width="53.85546875" style="55" customWidth="1"/>
    <col min="8" max="8" width="19.42578125" style="2" customWidth="1"/>
    <col min="9" max="16384" width="9.140625" style="2"/>
  </cols>
  <sheetData>
    <row r="1" spans="1:8" ht="15" customHeight="1">
      <c r="B1" s="4"/>
      <c r="C1" s="5" t="s">
        <v>0</v>
      </c>
      <c r="D1" s="75" t="s">
        <v>141</v>
      </c>
      <c r="E1" s="76"/>
      <c r="F1" s="76"/>
      <c r="G1" s="91"/>
      <c r="H1" s="6"/>
    </row>
    <row r="2" spans="1:8" ht="15" customHeight="1">
      <c r="B2" s="7"/>
      <c r="C2" s="8" t="s">
        <v>1</v>
      </c>
      <c r="D2" s="92" t="s">
        <v>142</v>
      </c>
      <c r="E2" s="93"/>
      <c r="F2" s="93"/>
      <c r="G2" s="94"/>
      <c r="H2" s="9"/>
    </row>
    <row r="3" spans="1:8" ht="15" customHeight="1" thickBot="1">
      <c r="B3" s="7"/>
      <c r="C3" s="8" t="s">
        <v>2</v>
      </c>
      <c r="D3" s="92"/>
      <c r="E3" s="93"/>
      <c r="F3" s="93"/>
      <c r="G3" s="94"/>
      <c r="H3" s="9"/>
    </row>
    <row r="4" spans="1:8" ht="19.5" customHeight="1">
      <c r="B4" s="7"/>
      <c r="C4" s="5" t="s">
        <v>3</v>
      </c>
      <c r="D4" s="77"/>
      <c r="E4" s="78"/>
      <c r="F4" s="79" t="s">
        <v>19</v>
      </c>
      <c r="G4" s="80"/>
      <c r="H4" s="10"/>
    </row>
    <row r="5" spans="1:8" ht="19.5" customHeight="1">
      <c r="B5" s="7"/>
      <c r="C5" s="57" t="s">
        <v>82</v>
      </c>
      <c r="D5" s="81"/>
      <c r="E5" s="82"/>
      <c r="F5" s="83" t="s">
        <v>20</v>
      </c>
      <c r="G5" s="84"/>
      <c r="H5" s="11"/>
    </row>
    <row r="6" spans="1:8" ht="19.5" customHeight="1">
      <c r="B6" s="7"/>
      <c r="C6" s="57"/>
      <c r="D6" s="81"/>
      <c r="E6" s="82"/>
      <c r="F6" s="83" t="s">
        <v>4</v>
      </c>
      <c r="G6" s="84"/>
      <c r="H6" s="12"/>
    </row>
    <row r="7" spans="1:8" ht="19.5" customHeight="1" thickBot="1">
      <c r="B7" s="7"/>
      <c r="C7" s="58"/>
      <c r="D7" s="85"/>
      <c r="E7" s="86"/>
      <c r="F7" s="87" t="s">
        <v>21</v>
      </c>
      <c r="G7" s="88"/>
      <c r="H7" s="13"/>
    </row>
    <row r="8" spans="1:8" ht="12.75" customHeight="1">
      <c r="B8" s="7"/>
      <c r="C8" s="8" t="s">
        <v>5</v>
      </c>
      <c r="D8" s="89" t="s">
        <v>6</v>
      </c>
      <c r="E8" s="90"/>
      <c r="F8" s="90"/>
      <c r="G8" s="95"/>
      <c r="H8" s="14" t="s">
        <v>7</v>
      </c>
    </row>
    <row r="9" spans="1:8">
      <c r="B9" s="7"/>
      <c r="C9" s="59"/>
      <c r="D9" s="61"/>
      <c r="E9" s="96"/>
      <c r="F9" s="96"/>
      <c r="G9" s="97"/>
      <c r="H9" s="99" t="s">
        <v>143</v>
      </c>
    </row>
    <row r="10" spans="1:8" ht="15.75" customHeight="1" thickBot="1">
      <c r="B10" s="15"/>
      <c r="C10" s="60"/>
      <c r="D10" s="62"/>
      <c r="E10" s="63"/>
      <c r="F10" s="63"/>
      <c r="G10" s="98"/>
      <c r="H10" s="100"/>
    </row>
    <row r="11" spans="1:8" ht="3" customHeight="1" thickBot="1">
      <c r="B11" s="16"/>
      <c r="C11" s="17"/>
      <c r="D11" s="18"/>
      <c r="E11" s="19"/>
      <c r="F11" s="16"/>
      <c r="G11" s="18"/>
      <c r="H11" s="18"/>
    </row>
    <row r="12" spans="1:8" ht="15.75" customHeight="1" thickBot="1">
      <c r="B12" s="64" t="s">
        <v>36</v>
      </c>
      <c r="C12" s="65"/>
      <c r="D12" s="65"/>
      <c r="E12" s="65"/>
      <c r="F12" s="65"/>
      <c r="G12" s="65"/>
      <c r="H12" s="66"/>
    </row>
    <row r="13" spans="1:8" ht="3" customHeight="1">
      <c r="B13" s="20"/>
      <c r="C13" s="21"/>
      <c r="D13" s="21"/>
      <c r="G13" s="2"/>
    </row>
    <row r="14" spans="1:8" ht="24">
      <c r="B14" s="22" t="s">
        <v>8</v>
      </c>
      <c r="C14" s="23" t="s">
        <v>9</v>
      </c>
      <c r="D14" s="22" t="s">
        <v>10</v>
      </c>
      <c r="E14" s="22" t="s">
        <v>11</v>
      </c>
      <c r="F14" s="24" t="s">
        <v>12</v>
      </c>
      <c r="G14" s="24" t="s">
        <v>13</v>
      </c>
      <c r="H14" s="24" t="s">
        <v>14</v>
      </c>
    </row>
    <row r="15" spans="1:8" ht="12.75" customHeight="1">
      <c r="B15" s="22"/>
      <c r="C15" s="23"/>
      <c r="D15" s="22"/>
      <c r="E15" s="22"/>
      <c r="F15" s="24"/>
      <c r="G15" s="24"/>
      <c r="H15" s="24"/>
    </row>
    <row r="16" spans="1:8" ht="6" customHeight="1">
      <c r="A16" s="70"/>
      <c r="B16" s="70"/>
      <c r="C16" s="70"/>
      <c r="D16" s="70"/>
      <c r="E16" s="70"/>
      <c r="F16" s="70"/>
      <c r="G16" s="70"/>
      <c r="H16" s="70"/>
    </row>
    <row r="17" spans="2:8" ht="13.5" customHeight="1">
      <c r="B17" s="25" t="s">
        <v>15</v>
      </c>
      <c r="C17" s="41" t="s">
        <v>34</v>
      </c>
      <c r="D17" s="41"/>
      <c r="E17" s="41"/>
      <c r="F17" s="41"/>
      <c r="G17" s="41"/>
      <c r="H17" s="26"/>
    </row>
    <row r="18" spans="2:8" s="27" customFormat="1" ht="45">
      <c r="B18" s="71" t="s">
        <v>86</v>
      </c>
      <c r="C18" s="35" t="s">
        <v>84</v>
      </c>
      <c r="D18" s="36" t="s">
        <v>27</v>
      </c>
      <c r="E18" s="37">
        <v>69.2</v>
      </c>
      <c r="F18" s="38"/>
      <c r="G18" s="39"/>
      <c r="H18" s="40"/>
    </row>
    <row r="19" spans="2:8" s="27" customFormat="1" ht="45">
      <c r="B19" s="71" t="s">
        <v>87</v>
      </c>
      <c r="C19" s="35" t="s">
        <v>85</v>
      </c>
      <c r="D19" s="36" t="s">
        <v>26</v>
      </c>
      <c r="E19" s="37">
        <v>346</v>
      </c>
      <c r="F19" s="38"/>
      <c r="G19" s="39"/>
      <c r="H19" s="40"/>
    </row>
    <row r="20" spans="2:8" s="27" customFormat="1" ht="45">
      <c r="B20" s="71" t="s">
        <v>88</v>
      </c>
      <c r="C20" s="35" t="s">
        <v>66</v>
      </c>
      <c r="D20" s="36" t="s">
        <v>30</v>
      </c>
      <c r="E20" s="37">
        <v>1034</v>
      </c>
      <c r="F20" s="38"/>
      <c r="G20" s="39"/>
      <c r="H20" s="40"/>
    </row>
    <row r="21" spans="2:8" s="27" customFormat="1" ht="90">
      <c r="B21" s="71" t="s">
        <v>89</v>
      </c>
      <c r="C21" s="35" t="s">
        <v>67</v>
      </c>
      <c r="D21" s="36" t="s">
        <v>27</v>
      </c>
      <c r="E21" s="37">
        <v>217.14</v>
      </c>
      <c r="F21" s="38"/>
      <c r="G21" s="39"/>
      <c r="H21" s="40"/>
    </row>
    <row r="22" spans="2:8" s="27" customFormat="1" ht="78.75">
      <c r="B22" s="71" t="s">
        <v>90</v>
      </c>
      <c r="C22" s="35" t="s">
        <v>65</v>
      </c>
      <c r="D22" s="36" t="s">
        <v>27</v>
      </c>
      <c r="E22" s="37">
        <v>1240.8</v>
      </c>
      <c r="F22" s="38"/>
      <c r="G22" s="39"/>
      <c r="H22" s="40"/>
    </row>
    <row r="23" spans="2:8" s="27" customFormat="1" ht="22.5">
      <c r="B23" s="71" t="s">
        <v>91</v>
      </c>
      <c r="C23" s="35" t="s">
        <v>37</v>
      </c>
      <c r="D23" s="36" t="s">
        <v>26</v>
      </c>
      <c r="E23" s="37">
        <v>31020</v>
      </c>
      <c r="F23" s="38"/>
      <c r="G23" s="39"/>
      <c r="H23" s="40"/>
    </row>
    <row r="24" spans="2:8" s="27" customFormat="1" ht="78.75">
      <c r="B24" s="71" t="s">
        <v>92</v>
      </c>
      <c r="C24" s="35" t="s">
        <v>81</v>
      </c>
      <c r="D24" s="36" t="s">
        <v>26</v>
      </c>
      <c r="E24" s="37">
        <v>1450</v>
      </c>
      <c r="F24" s="38"/>
      <c r="G24" s="39"/>
      <c r="H24" s="40"/>
    </row>
    <row r="25" spans="2:8" s="27" customFormat="1" ht="78.75">
      <c r="B25" s="71" t="s">
        <v>93</v>
      </c>
      <c r="C25" s="35" t="s">
        <v>79</v>
      </c>
      <c r="D25" s="36" t="s">
        <v>27</v>
      </c>
      <c r="E25" s="37">
        <v>930.6</v>
      </c>
      <c r="F25" s="38"/>
      <c r="G25" s="39"/>
      <c r="H25" s="40"/>
    </row>
    <row r="26" spans="2:8" s="27" customFormat="1" ht="67.5">
      <c r="B26" s="71" t="s">
        <v>94</v>
      </c>
      <c r="C26" s="35" t="s">
        <v>144</v>
      </c>
      <c r="D26" s="36" t="s">
        <v>30</v>
      </c>
      <c r="E26" s="37">
        <v>36</v>
      </c>
      <c r="F26" s="38"/>
      <c r="G26" s="39"/>
      <c r="H26" s="40"/>
    </row>
    <row r="27" spans="2:8" s="27" customFormat="1" ht="56.25">
      <c r="B27" s="71" t="s">
        <v>95</v>
      </c>
      <c r="C27" s="35" t="s">
        <v>83</v>
      </c>
      <c r="D27" s="36" t="s">
        <v>26</v>
      </c>
      <c r="E27" s="37">
        <v>86.4</v>
      </c>
      <c r="F27" s="38"/>
      <c r="G27" s="39"/>
      <c r="H27" s="40"/>
    </row>
    <row r="28" spans="2:8" s="27" customFormat="1" ht="33.75">
      <c r="B28" s="71" t="s">
        <v>96</v>
      </c>
      <c r="C28" s="35" t="s">
        <v>38</v>
      </c>
      <c r="D28" s="36" t="s">
        <v>27</v>
      </c>
      <c r="E28" s="37">
        <v>69.2</v>
      </c>
      <c r="F28" s="38"/>
      <c r="G28" s="39"/>
      <c r="H28" s="40"/>
    </row>
    <row r="29" spans="2:8" s="27" customFormat="1" ht="33.75">
      <c r="B29" s="71" t="s">
        <v>97</v>
      </c>
      <c r="C29" s="35" t="s">
        <v>39</v>
      </c>
      <c r="D29" s="36" t="s">
        <v>29</v>
      </c>
      <c r="E29" s="37">
        <v>1314.8</v>
      </c>
      <c r="F29" s="38"/>
      <c r="G29" s="39"/>
      <c r="H29" s="40"/>
    </row>
    <row r="30" spans="2:8" s="27" customFormat="1">
      <c r="B30" s="25" t="s">
        <v>23</v>
      </c>
      <c r="C30" s="41" t="s">
        <v>64</v>
      </c>
      <c r="D30" s="41"/>
      <c r="E30" s="41"/>
      <c r="F30" s="41"/>
      <c r="G30" s="41"/>
      <c r="H30" s="26"/>
    </row>
    <row r="31" spans="2:8" s="27" customFormat="1" ht="33.75">
      <c r="B31" s="71" t="s">
        <v>98</v>
      </c>
      <c r="C31" s="35" t="s">
        <v>40</v>
      </c>
      <c r="D31" s="36" t="s">
        <v>26</v>
      </c>
      <c r="E31" s="37">
        <v>22</v>
      </c>
      <c r="F31" s="38"/>
      <c r="G31" s="39"/>
      <c r="H31" s="40"/>
    </row>
    <row r="32" spans="2:8" s="27" customFormat="1" ht="45">
      <c r="B32" s="71" t="s">
        <v>99</v>
      </c>
      <c r="C32" s="35" t="s">
        <v>47</v>
      </c>
      <c r="D32" s="36" t="s">
        <v>27</v>
      </c>
      <c r="E32" s="37">
        <v>16.420000000000002</v>
      </c>
      <c r="F32" s="38"/>
      <c r="G32" s="39"/>
      <c r="H32" s="40"/>
    </row>
    <row r="33" spans="2:8" s="27" customFormat="1" ht="45">
      <c r="B33" s="71" t="s">
        <v>100</v>
      </c>
      <c r="C33" s="35" t="s">
        <v>41</v>
      </c>
      <c r="D33" s="36" t="s">
        <v>27</v>
      </c>
      <c r="E33" s="37">
        <v>5.82</v>
      </c>
      <c r="F33" s="38"/>
      <c r="G33" s="39"/>
      <c r="H33" s="40"/>
    </row>
    <row r="34" spans="2:8" s="27" customFormat="1" ht="56.25">
      <c r="B34" s="71" t="s">
        <v>101</v>
      </c>
      <c r="C34" s="35" t="s">
        <v>42</v>
      </c>
      <c r="D34" s="36" t="s">
        <v>27</v>
      </c>
      <c r="E34" s="37">
        <v>10.6</v>
      </c>
      <c r="F34" s="38"/>
      <c r="G34" s="39"/>
      <c r="H34" s="40"/>
    </row>
    <row r="35" spans="2:8" s="27" customFormat="1" ht="33.75">
      <c r="B35" s="71" t="s">
        <v>102</v>
      </c>
      <c r="C35" s="35" t="s">
        <v>43</v>
      </c>
      <c r="D35" s="36" t="s">
        <v>27</v>
      </c>
      <c r="E35" s="37">
        <v>8.5</v>
      </c>
      <c r="F35" s="38"/>
      <c r="G35" s="39"/>
      <c r="H35" s="40"/>
    </row>
    <row r="36" spans="2:8" s="27" customFormat="1" ht="33.75">
      <c r="B36" s="71" t="s">
        <v>103</v>
      </c>
      <c r="C36" s="35" t="s">
        <v>44</v>
      </c>
      <c r="D36" s="36" t="s">
        <v>27</v>
      </c>
      <c r="E36" s="37">
        <v>12.6</v>
      </c>
      <c r="F36" s="38"/>
      <c r="G36" s="39"/>
      <c r="H36" s="40"/>
    </row>
    <row r="37" spans="2:8" s="27" customFormat="1" ht="33.75">
      <c r="B37" s="71" t="s">
        <v>104</v>
      </c>
      <c r="C37" s="35" t="s">
        <v>45</v>
      </c>
      <c r="D37" s="36" t="s">
        <v>27</v>
      </c>
      <c r="E37" s="37">
        <v>5.4</v>
      </c>
      <c r="F37" s="38"/>
      <c r="G37" s="39"/>
      <c r="H37" s="40"/>
    </row>
    <row r="38" spans="2:8" s="27" customFormat="1" ht="33.75">
      <c r="B38" s="71" t="s">
        <v>105</v>
      </c>
      <c r="C38" s="35" t="s">
        <v>38</v>
      </c>
      <c r="D38" s="36" t="s">
        <v>27</v>
      </c>
      <c r="E38" s="37">
        <v>5.82</v>
      </c>
      <c r="F38" s="38"/>
      <c r="G38" s="39"/>
      <c r="H38" s="40"/>
    </row>
    <row r="39" spans="2:8" s="27" customFormat="1" ht="33.75">
      <c r="B39" s="71" t="s">
        <v>106</v>
      </c>
      <c r="C39" s="35" t="s">
        <v>39</v>
      </c>
      <c r="D39" s="36" t="s">
        <v>29</v>
      </c>
      <c r="E39" s="37">
        <v>110.58</v>
      </c>
      <c r="F39" s="38"/>
      <c r="G39" s="39"/>
      <c r="H39" s="40"/>
    </row>
    <row r="40" spans="2:8" s="42" customFormat="1" ht="22.5">
      <c r="B40" s="71" t="s">
        <v>107</v>
      </c>
      <c r="C40" s="35" t="s">
        <v>33</v>
      </c>
      <c r="D40" s="36" t="s">
        <v>26</v>
      </c>
      <c r="E40" s="37">
        <v>22</v>
      </c>
      <c r="F40" s="38"/>
      <c r="G40" s="39"/>
      <c r="H40" s="40"/>
    </row>
    <row r="41" spans="2:8" s="56" customFormat="1">
      <c r="B41" s="25" t="s">
        <v>24</v>
      </c>
      <c r="C41" s="41" t="s">
        <v>71</v>
      </c>
      <c r="D41" s="41"/>
      <c r="E41" s="41"/>
      <c r="F41" s="41"/>
      <c r="G41" s="41"/>
      <c r="H41" s="26"/>
    </row>
    <row r="42" spans="2:8" s="56" customFormat="1" ht="33.75">
      <c r="B42" s="71" t="s">
        <v>108</v>
      </c>
      <c r="C42" s="35" t="s">
        <v>40</v>
      </c>
      <c r="D42" s="36" t="s">
        <v>26</v>
      </c>
      <c r="E42" s="37">
        <v>241.85</v>
      </c>
      <c r="F42" s="38"/>
      <c r="G42" s="39"/>
      <c r="H42" s="40"/>
    </row>
    <row r="43" spans="2:8" s="27" customFormat="1" ht="56.25">
      <c r="B43" s="71" t="s">
        <v>109</v>
      </c>
      <c r="C43" s="35" t="s">
        <v>75</v>
      </c>
      <c r="D43" s="36" t="s">
        <v>27</v>
      </c>
      <c r="E43" s="37">
        <v>36.28</v>
      </c>
      <c r="F43" s="38"/>
      <c r="G43" s="39"/>
      <c r="H43" s="40"/>
    </row>
    <row r="44" spans="2:8" s="27" customFormat="1" ht="56.25">
      <c r="B44" s="71" t="s">
        <v>110</v>
      </c>
      <c r="C44" s="35" t="s">
        <v>80</v>
      </c>
      <c r="D44" s="36" t="s">
        <v>26</v>
      </c>
      <c r="E44" s="37">
        <v>241.85</v>
      </c>
      <c r="F44" s="38"/>
      <c r="G44" s="39"/>
      <c r="H44" s="40"/>
    </row>
    <row r="45" spans="2:8" s="27" customFormat="1" ht="45">
      <c r="B45" s="71" t="s">
        <v>111</v>
      </c>
      <c r="C45" s="35" t="s">
        <v>139</v>
      </c>
      <c r="D45" s="36" t="s">
        <v>27</v>
      </c>
      <c r="E45" s="37">
        <v>48.37</v>
      </c>
      <c r="F45" s="38"/>
      <c r="G45" s="39"/>
      <c r="H45" s="40"/>
    </row>
    <row r="46" spans="2:8" s="27" customFormat="1" ht="45">
      <c r="B46" s="71" t="s">
        <v>112</v>
      </c>
      <c r="C46" s="35" t="s">
        <v>72</v>
      </c>
      <c r="D46" s="36" t="s">
        <v>26</v>
      </c>
      <c r="E46" s="37">
        <v>241.85</v>
      </c>
      <c r="F46" s="38"/>
      <c r="G46" s="39"/>
      <c r="H46" s="40"/>
    </row>
    <row r="47" spans="2:8" s="27" customFormat="1" ht="33.75">
      <c r="B47" s="71" t="s">
        <v>113</v>
      </c>
      <c r="C47" s="35" t="s">
        <v>73</v>
      </c>
      <c r="D47" s="36" t="s">
        <v>26</v>
      </c>
      <c r="E47" s="37">
        <v>3.96</v>
      </c>
      <c r="F47" s="38"/>
      <c r="G47" s="39"/>
      <c r="H47" s="40"/>
    </row>
    <row r="48" spans="2:8" s="27" customFormat="1" ht="45">
      <c r="B48" s="71" t="s">
        <v>114</v>
      </c>
      <c r="C48" s="35" t="s">
        <v>74</v>
      </c>
      <c r="D48" s="36" t="s">
        <v>27</v>
      </c>
      <c r="E48" s="37">
        <v>3.17</v>
      </c>
      <c r="F48" s="38"/>
      <c r="G48" s="39"/>
      <c r="H48" s="40"/>
    </row>
    <row r="49" spans="2:8" s="27" customFormat="1" ht="33.75">
      <c r="B49" s="71" t="s">
        <v>115</v>
      </c>
      <c r="C49" s="35" t="s">
        <v>38</v>
      </c>
      <c r="D49" s="36" t="s">
        <v>27</v>
      </c>
      <c r="E49" s="37">
        <v>36.28</v>
      </c>
      <c r="F49" s="38"/>
      <c r="G49" s="39"/>
      <c r="H49" s="40"/>
    </row>
    <row r="50" spans="2:8" s="27" customFormat="1" ht="33.75">
      <c r="B50" s="71" t="s">
        <v>116</v>
      </c>
      <c r="C50" s="35" t="s">
        <v>39</v>
      </c>
      <c r="D50" s="36" t="s">
        <v>29</v>
      </c>
      <c r="E50" s="37">
        <v>689.32</v>
      </c>
      <c r="F50" s="38"/>
      <c r="G50" s="39"/>
      <c r="H50" s="40"/>
    </row>
    <row r="51" spans="2:8" s="27" customFormat="1">
      <c r="B51" s="25" t="s">
        <v>25</v>
      </c>
      <c r="C51" s="41" t="s">
        <v>70</v>
      </c>
      <c r="D51" s="41"/>
      <c r="E51" s="41"/>
      <c r="F51" s="41"/>
      <c r="G51" s="41"/>
      <c r="H51" s="26"/>
    </row>
    <row r="52" spans="2:8" s="27" customFormat="1" ht="33.75">
      <c r="B52" s="71" t="s">
        <v>117</v>
      </c>
      <c r="C52" s="35" t="s">
        <v>40</v>
      </c>
      <c r="D52" s="36" t="s">
        <v>26</v>
      </c>
      <c r="E52" s="37">
        <v>75</v>
      </c>
      <c r="F52" s="38"/>
      <c r="G52" s="39"/>
      <c r="H52" s="40"/>
    </row>
    <row r="53" spans="2:8" s="27" customFormat="1" ht="45">
      <c r="B53" s="71" t="s">
        <v>118</v>
      </c>
      <c r="C53" s="35" t="s">
        <v>47</v>
      </c>
      <c r="D53" s="36" t="s">
        <v>27</v>
      </c>
      <c r="E53" s="37">
        <v>11.25</v>
      </c>
      <c r="F53" s="38"/>
      <c r="G53" s="39"/>
      <c r="H53" s="40"/>
    </row>
    <row r="54" spans="2:8" s="27" customFormat="1" ht="45">
      <c r="B54" s="71" t="s">
        <v>119</v>
      </c>
      <c r="C54" s="35" t="s">
        <v>41</v>
      </c>
      <c r="D54" s="36" t="s">
        <v>27</v>
      </c>
      <c r="E54" s="37">
        <v>11.25</v>
      </c>
      <c r="F54" s="38"/>
      <c r="G54" s="39"/>
      <c r="H54" s="40"/>
    </row>
    <row r="55" spans="2:8" s="27" customFormat="1" ht="45">
      <c r="B55" s="71" t="s">
        <v>120</v>
      </c>
      <c r="C55" s="35" t="s">
        <v>68</v>
      </c>
      <c r="D55" s="36" t="s">
        <v>26</v>
      </c>
      <c r="E55" s="37">
        <v>52</v>
      </c>
      <c r="F55" s="38"/>
      <c r="G55" s="39"/>
      <c r="H55" s="40"/>
    </row>
    <row r="56" spans="2:8" s="27" customFormat="1" ht="45">
      <c r="B56" s="71" t="s">
        <v>121</v>
      </c>
      <c r="C56" s="35" t="s">
        <v>69</v>
      </c>
      <c r="D56" s="36" t="s">
        <v>26</v>
      </c>
      <c r="E56" s="37">
        <v>23</v>
      </c>
      <c r="F56" s="38"/>
      <c r="G56" s="39"/>
      <c r="H56" s="40"/>
    </row>
    <row r="57" spans="2:8" s="27" customFormat="1">
      <c r="B57" s="25" t="s">
        <v>76</v>
      </c>
      <c r="C57" s="41" t="s">
        <v>31</v>
      </c>
      <c r="D57" s="41"/>
      <c r="E57" s="41"/>
      <c r="F57" s="41"/>
      <c r="G57" s="41"/>
      <c r="H57" s="26"/>
    </row>
    <row r="58" spans="2:8" s="27" customFormat="1">
      <c r="B58" s="28" t="s">
        <v>77</v>
      </c>
      <c r="C58" s="29" t="s">
        <v>32</v>
      </c>
      <c r="D58" s="30"/>
      <c r="E58" s="31"/>
      <c r="F58" s="32"/>
      <c r="G58" s="33"/>
      <c r="H58" s="32"/>
    </row>
    <row r="59" spans="2:8" s="27" customFormat="1" ht="56.25">
      <c r="B59" s="71" t="s">
        <v>122</v>
      </c>
      <c r="C59" s="35" t="s">
        <v>59</v>
      </c>
      <c r="D59" s="36" t="s">
        <v>26</v>
      </c>
      <c r="E59" s="37">
        <v>84.2</v>
      </c>
      <c r="F59" s="38"/>
      <c r="G59" s="39"/>
      <c r="H59" s="40"/>
    </row>
    <row r="60" spans="2:8" s="27" customFormat="1" ht="56.25">
      <c r="B60" s="71" t="s">
        <v>123</v>
      </c>
      <c r="C60" s="35" t="s">
        <v>60</v>
      </c>
      <c r="D60" s="36" t="s">
        <v>30</v>
      </c>
      <c r="E60" s="37">
        <v>14100</v>
      </c>
      <c r="F60" s="38"/>
      <c r="G60" s="39"/>
      <c r="H60" s="40"/>
    </row>
    <row r="61" spans="2:8" s="27" customFormat="1" ht="56.25">
      <c r="B61" s="71" t="s">
        <v>124</v>
      </c>
      <c r="C61" s="35" t="s">
        <v>61</v>
      </c>
      <c r="D61" s="36" t="s">
        <v>30</v>
      </c>
      <c r="E61" s="37">
        <v>253</v>
      </c>
      <c r="F61" s="38"/>
      <c r="G61" s="39"/>
      <c r="H61" s="40"/>
    </row>
    <row r="62" spans="2:8" s="27" customFormat="1" ht="56.25">
      <c r="B62" s="71" t="s">
        <v>125</v>
      </c>
      <c r="C62" s="35" t="s">
        <v>62</v>
      </c>
      <c r="D62" s="36" t="s">
        <v>28</v>
      </c>
      <c r="E62" s="37">
        <v>8</v>
      </c>
      <c r="F62" s="38"/>
      <c r="G62" s="39"/>
      <c r="H62" s="40"/>
    </row>
    <row r="63" spans="2:8" s="27" customFormat="1" ht="33.75">
      <c r="B63" s="71" t="s">
        <v>126</v>
      </c>
      <c r="C63" s="35" t="s">
        <v>63</v>
      </c>
      <c r="D63" s="36" t="s">
        <v>28</v>
      </c>
      <c r="E63" s="37">
        <v>364</v>
      </c>
      <c r="F63" s="38"/>
      <c r="G63" s="39"/>
      <c r="H63" s="40"/>
    </row>
    <row r="64" spans="2:8" s="27" customFormat="1" ht="22.5">
      <c r="B64" s="71" t="s">
        <v>127</v>
      </c>
      <c r="C64" s="35" t="s">
        <v>46</v>
      </c>
      <c r="D64" s="36" t="s">
        <v>28</v>
      </c>
      <c r="E64" s="37">
        <v>82</v>
      </c>
      <c r="F64" s="38"/>
      <c r="G64" s="39"/>
      <c r="H64" s="40"/>
    </row>
    <row r="65" spans="2:8" s="27" customFormat="1">
      <c r="B65" s="28" t="s">
        <v>78</v>
      </c>
      <c r="C65" s="29" t="s">
        <v>35</v>
      </c>
      <c r="D65" s="30"/>
      <c r="E65" s="31"/>
      <c r="F65" s="32"/>
      <c r="G65" s="33"/>
      <c r="H65" s="32"/>
    </row>
    <row r="66" spans="2:8" s="27" customFormat="1" ht="67.5">
      <c r="B66" s="71" t="s">
        <v>128</v>
      </c>
      <c r="C66" s="35" t="s">
        <v>48</v>
      </c>
      <c r="D66" s="36" t="s">
        <v>28</v>
      </c>
      <c r="E66" s="37">
        <v>21</v>
      </c>
      <c r="F66" s="38"/>
      <c r="G66" s="39"/>
      <c r="H66" s="40"/>
    </row>
    <row r="67" spans="2:8" s="27" customFormat="1" ht="67.5">
      <c r="B67" s="71" t="s">
        <v>129</v>
      </c>
      <c r="C67" s="35" t="s">
        <v>49</v>
      </c>
      <c r="D67" s="36" t="s">
        <v>28</v>
      </c>
      <c r="E67" s="37">
        <v>2</v>
      </c>
      <c r="F67" s="38"/>
      <c r="G67" s="39"/>
      <c r="H67" s="40"/>
    </row>
    <row r="68" spans="2:8" s="27" customFormat="1" ht="67.5">
      <c r="B68" s="71" t="s">
        <v>130</v>
      </c>
      <c r="C68" s="35" t="s">
        <v>50</v>
      </c>
      <c r="D68" s="36" t="s">
        <v>28</v>
      </c>
      <c r="E68" s="37">
        <v>7</v>
      </c>
      <c r="F68" s="38"/>
      <c r="G68" s="39"/>
      <c r="H68" s="40"/>
    </row>
    <row r="69" spans="2:8" s="27" customFormat="1" ht="67.5">
      <c r="B69" s="71" t="s">
        <v>131</v>
      </c>
      <c r="C69" s="35" t="s">
        <v>51</v>
      </c>
      <c r="D69" s="36" t="s">
        <v>28</v>
      </c>
      <c r="E69" s="37">
        <v>3</v>
      </c>
      <c r="F69" s="38"/>
      <c r="G69" s="39"/>
      <c r="H69" s="40"/>
    </row>
    <row r="70" spans="2:8" s="27" customFormat="1" ht="67.5">
      <c r="B70" s="71" t="s">
        <v>132</v>
      </c>
      <c r="C70" s="35" t="s">
        <v>52</v>
      </c>
      <c r="D70" s="36" t="s">
        <v>28</v>
      </c>
      <c r="E70" s="37">
        <v>5</v>
      </c>
      <c r="F70" s="38"/>
      <c r="G70" s="39"/>
      <c r="H70" s="40"/>
    </row>
    <row r="71" spans="2:8" s="27" customFormat="1" ht="67.5">
      <c r="B71" s="71" t="s">
        <v>133</v>
      </c>
      <c r="C71" s="35" t="s">
        <v>53</v>
      </c>
      <c r="D71" s="36" t="s">
        <v>28</v>
      </c>
      <c r="E71" s="37">
        <v>1</v>
      </c>
      <c r="F71" s="38"/>
      <c r="G71" s="39"/>
      <c r="H71" s="40"/>
    </row>
    <row r="72" spans="2:8" s="27" customFormat="1" ht="67.5">
      <c r="B72" s="71" t="s">
        <v>134</v>
      </c>
      <c r="C72" s="35" t="s">
        <v>54</v>
      </c>
      <c r="D72" s="36" t="s">
        <v>28</v>
      </c>
      <c r="E72" s="37">
        <v>1</v>
      </c>
      <c r="F72" s="38"/>
      <c r="G72" s="39"/>
      <c r="H72" s="40"/>
    </row>
    <row r="73" spans="2:8" s="27" customFormat="1" ht="67.5">
      <c r="B73" s="71" t="s">
        <v>135</v>
      </c>
      <c r="C73" s="35" t="s">
        <v>55</v>
      </c>
      <c r="D73" s="36" t="s">
        <v>28</v>
      </c>
      <c r="E73" s="37">
        <v>1</v>
      </c>
      <c r="F73" s="38"/>
      <c r="G73" s="39"/>
      <c r="H73" s="40"/>
    </row>
    <row r="74" spans="2:8" s="27" customFormat="1" ht="67.5">
      <c r="B74" s="71" t="s">
        <v>136</v>
      </c>
      <c r="C74" s="35" t="s">
        <v>56</v>
      </c>
      <c r="D74" s="36" t="s">
        <v>28</v>
      </c>
      <c r="E74" s="37">
        <v>34</v>
      </c>
      <c r="F74" s="38"/>
      <c r="G74" s="39"/>
      <c r="H74" s="40"/>
    </row>
    <row r="75" spans="2:8" s="27" customFormat="1" ht="146.25">
      <c r="B75" s="71" t="s">
        <v>137</v>
      </c>
      <c r="C75" s="35" t="s">
        <v>57</v>
      </c>
      <c r="D75" s="36" t="s">
        <v>30</v>
      </c>
      <c r="E75" s="37">
        <v>820.8</v>
      </c>
      <c r="F75" s="38"/>
      <c r="G75" s="39"/>
      <c r="H75" s="40"/>
    </row>
    <row r="76" spans="2:8" s="27" customFormat="1" ht="67.5">
      <c r="B76" s="71" t="s">
        <v>138</v>
      </c>
      <c r="C76" s="35" t="s">
        <v>58</v>
      </c>
      <c r="D76" s="36" t="s">
        <v>30</v>
      </c>
      <c r="E76" s="37">
        <v>16</v>
      </c>
      <c r="F76" s="38"/>
      <c r="G76" s="39"/>
      <c r="H76" s="40"/>
    </row>
    <row r="77" spans="2:8" s="27" customFormat="1">
      <c r="B77" s="34"/>
      <c r="C77" s="35"/>
      <c r="D77" s="36"/>
      <c r="E77" s="37"/>
      <c r="F77" s="38"/>
      <c r="G77" s="39"/>
      <c r="H77" s="40"/>
    </row>
    <row r="78" spans="2:8" s="27" customFormat="1">
      <c r="B78" s="34"/>
      <c r="C78" s="35"/>
      <c r="D78" s="36"/>
      <c r="E78" s="37"/>
      <c r="F78" s="38"/>
      <c r="G78" s="39"/>
      <c r="H78" s="40"/>
    </row>
    <row r="79" spans="2:8" s="27" customFormat="1" ht="11.25" customHeight="1">
      <c r="B79" s="25"/>
      <c r="C79" s="41" t="s">
        <v>140</v>
      </c>
      <c r="D79" s="41"/>
      <c r="E79" s="41"/>
      <c r="F79" s="41"/>
      <c r="G79" s="41"/>
      <c r="H79" s="26"/>
    </row>
    <row r="80" spans="2:8" s="27" customFormat="1" ht="33.75">
      <c r="B80" s="34"/>
      <c r="C80" s="72" t="str">
        <f>+C5</f>
        <v>Rehabilitación del camino local de conexión entre la Carretera Federal 23 (Tesistán / San Cristóbal de la Barranca) y la localidad de Huaxtla, segunda etapa. Incluye: señalética horizontal - vertical y obras complementarias, Municipio de Zapopan, Jalisco</v>
      </c>
      <c r="D80" s="36"/>
      <c r="E80" s="37"/>
      <c r="F80" s="38"/>
      <c r="G80" s="39"/>
      <c r="H80" s="40"/>
    </row>
    <row r="81" spans="2:8" s="27" customFormat="1">
      <c r="B81" s="34"/>
      <c r="C81" s="35"/>
      <c r="D81" s="36"/>
      <c r="E81" s="37"/>
      <c r="F81" s="38"/>
      <c r="G81" s="39"/>
      <c r="H81" s="40"/>
    </row>
    <row r="82" spans="2:8" s="42" customFormat="1">
      <c r="B82" s="43" t="s">
        <v>15</v>
      </c>
      <c r="C82" s="68" t="str">
        <f>C17</f>
        <v>PAVIMENTACIÓN</v>
      </c>
      <c r="D82" s="68"/>
      <c r="E82" s="68"/>
      <c r="F82" s="68"/>
      <c r="G82" s="44"/>
      <c r="H82" s="73"/>
    </row>
    <row r="83" spans="2:8" s="42" customFormat="1">
      <c r="B83" s="43" t="s">
        <v>23</v>
      </c>
      <c r="C83" s="68" t="str">
        <f>C30</f>
        <v>MURO DE CONTENCIÓN</v>
      </c>
      <c r="D83" s="68"/>
      <c r="E83" s="68"/>
      <c r="F83" s="68"/>
      <c r="G83" s="44"/>
      <c r="H83" s="73"/>
    </row>
    <row r="84" spans="2:8" s="42" customFormat="1">
      <c r="B84" s="43" t="s">
        <v>24</v>
      </c>
      <c r="C84" s="68" t="str">
        <f>C41</f>
        <v>CONSTRUCCIÓN DE VADOS</v>
      </c>
      <c r="D84" s="68"/>
      <c r="E84" s="68"/>
      <c r="F84" s="68"/>
      <c r="G84" s="44"/>
      <c r="H84" s="73"/>
    </row>
    <row r="85" spans="2:8" s="42" customFormat="1">
      <c r="B85" s="43" t="s">
        <v>25</v>
      </c>
      <c r="C85" s="68" t="str">
        <f>C51</f>
        <v>CONDUCCIÓN PLUVIAL</v>
      </c>
      <c r="D85" s="68"/>
      <c r="E85" s="68"/>
      <c r="F85" s="68"/>
      <c r="G85" s="44"/>
      <c r="H85" s="73"/>
    </row>
    <row r="86" spans="2:8" s="42" customFormat="1">
      <c r="B86" s="43" t="s">
        <v>76</v>
      </c>
      <c r="C86" s="68" t="str">
        <f>C57</f>
        <v>SEÑALAMIENTO HORIZONTAL Y VERTICAL</v>
      </c>
      <c r="D86" s="68"/>
      <c r="E86" s="68"/>
      <c r="F86" s="68"/>
      <c r="G86" s="44"/>
      <c r="H86" s="73"/>
    </row>
    <row r="87" spans="2:8" s="42" customFormat="1">
      <c r="B87" s="45" t="s">
        <v>77</v>
      </c>
      <c r="C87" s="46" t="str">
        <f>C58</f>
        <v>SEÑALAMIENTO HORIZONTAL</v>
      </c>
      <c r="D87" s="47"/>
      <c r="E87" s="48"/>
      <c r="F87" s="44"/>
      <c r="G87" s="44"/>
      <c r="H87" s="49"/>
    </row>
    <row r="88" spans="2:8" s="42" customFormat="1">
      <c r="B88" s="45" t="s">
        <v>78</v>
      </c>
      <c r="C88" s="46" t="str">
        <f>C65</f>
        <v>SEÑALAMIENTO VERTICAL</v>
      </c>
      <c r="D88" s="47"/>
      <c r="E88" s="48"/>
      <c r="F88" s="44"/>
      <c r="G88" s="44"/>
      <c r="H88" s="49"/>
    </row>
    <row r="89" spans="2:8" s="42" customFormat="1">
      <c r="B89" s="45"/>
      <c r="C89" s="46"/>
      <c r="D89" s="47"/>
      <c r="E89" s="48"/>
      <c r="F89" s="44"/>
      <c r="G89" s="44"/>
      <c r="H89" s="49"/>
    </row>
    <row r="90" spans="2:8" s="42" customFormat="1">
      <c r="B90" s="45"/>
      <c r="C90" s="46"/>
      <c r="D90" s="47"/>
      <c r="E90" s="48"/>
      <c r="F90" s="44"/>
      <c r="G90" s="44"/>
      <c r="H90" s="49"/>
    </row>
    <row r="91" spans="2:8" s="42" customFormat="1">
      <c r="B91" s="45"/>
      <c r="C91" s="46"/>
      <c r="D91" s="47"/>
      <c r="E91" s="48"/>
      <c r="F91" s="44"/>
      <c r="G91" s="44"/>
      <c r="H91" s="49"/>
    </row>
    <row r="92" spans="2:8" s="42" customFormat="1">
      <c r="B92" s="45"/>
      <c r="C92" s="50"/>
      <c r="D92" s="47"/>
      <c r="E92" s="48"/>
      <c r="F92" s="44"/>
      <c r="H92" s="51"/>
    </row>
    <row r="93" spans="2:8" s="42" customFormat="1" ht="15" customHeight="1">
      <c r="B93" s="67" t="s">
        <v>22</v>
      </c>
      <c r="C93" s="67"/>
      <c r="D93" s="67"/>
      <c r="E93" s="67"/>
      <c r="F93" s="67"/>
      <c r="G93" s="74" t="s">
        <v>16</v>
      </c>
      <c r="H93" s="52"/>
    </row>
    <row r="94" spans="2:8" s="42" customFormat="1" ht="15" customHeight="1">
      <c r="B94" s="69"/>
      <c r="C94" s="69"/>
      <c r="D94" s="69"/>
      <c r="E94" s="69"/>
      <c r="F94" s="69"/>
      <c r="G94" s="74" t="s">
        <v>17</v>
      </c>
      <c r="H94" s="53"/>
    </row>
    <row r="95" spans="2:8" s="42" customFormat="1" ht="15.75">
      <c r="B95" s="69"/>
      <c r="C95" s="69"/>
      <c r="D95" s="69"/>
      <c r="E95" s="69"/>
      <c r="F95" s="69"/>
      <c r="G95" s="74" t="s">
        <v>18</v>
      </c>
      <c r="H95" s="54"/>
    </row>
  </sheetData>
  <protectedRanges>
    <protectedRange sqref="C9:D9 C5" name="DATOS_3"/>
    <protectedRange sqref="D1" name="DATOS_1_2"/>
    <protectedRange sqref="G4:G7" name="DATOS_3_1_1"/>
  </protectedRanges>
  <mergeCells count="17">
    <mergeCell ref="H9:H10"/>
    <mergeCell ref="B12:H12"/>
    <mergeCell ref="C83:F83"/>
    <mergeCell ref="A16:H16"/>
    <mergeCell ref="C86:F86"/>
    <mergeCell ref="C85:F85"/>
    <mergeCell ref="C82:F82"/>
    <mergeCell ref="C84:F84"/>
    <mergeCell ref="B93:F93"/>
    <mergeCell ref="B94:F95"/>
    <mergeCell ref="D9:G9"/>
    <mergeCell ref="D10:G10"/>
    <mergeCell ref="D2:G3"/>
    <mergeCell ref="C5:C7"/>
    <mergeCell ref="C9:C10"/>
    <mergeCell ref="D1:G1"/>
    <mergeCell ref="D8:G8"/>
  </mergeCells>
  <printOptions horizontalCentered="1"/>
  <pageMargins left="0.39370078740157483" right="0.39370078740157483" top="0.39370078740157483" bottom="0.39370078740157483" header="0.27559055118110237" footer="0.19685039370078741"/>
  <pageSetup scale="50" fitToWidth="6" fitToHeight="6" orientation="landscape" r:id="rId1"/>
  <headerFooter>
    <oddFooter>&amp;CPágina &amp;P de &amp;N</oddFooter>
  </headerFooter>
  <rowBreaks count="1" manualBreakCount="1">
    <brk id="77"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YO</cp:lastModifiedBy>
  <cp:lastPrinted>2023-02-18T17:07:47Z</cp:lastPrinted>
  <dcterms:created xsi:type="dcterms:W3CDTF">2019-08-15T17:13:54Z</dcterms:created>
  <dcterms:modified xsi:type="dcterms:W3CDTF">2023-03-01T18:47:36Z</dcterms:modified>
</cp:coreProperties>
</file>