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10.20.47.239\Presupuesto Base\CATALOGOS 2023\CONVOCATORIA 002-2023\CATALOGO\"/>
    </mc:Choice>
  </mc:AlternateContent>
  <xr:revisionPtr revIDLastSave="0" documentId="13_ncr:1_{63E7AA03-5BEC-4A1B-962B-A8CFAA85860B}" xr6:coauthVersionLast="36" xr6:coauthVersionMax="36" xr10:uidLastSave="{00000000-0000-0000-0000-000000000000}"/>
  <bookViews>
    <workbookView xWindow="0" yWindow="0" windowWidth="16080" windowHeight="8805" xr2:uid="{00000000-000D-0000-FFFF-FFFF00000000}"/>
  </bookViews>
  <sheets>
    <sheet name="DOPI-MUN-CUSMAX-PAV-LP-016-2023" sheetId="3" r:id="rId1"/>
  </sheets>
  <externalReferences>
    <externalReference r:id="rId2"/>
    <externalReference r:id="rId3"/>
  </externalReferences>
  <definedNames>
    <definedName name="_xlnm._FilterDatabase" localSheetId="0" hidden="1">'DOPI-MUN-CUSMAX-PAV-LP-016-2023'!$A$15:$G$15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'DOPI-MUN-CUSMAX-PAV-LP-016-2023'!$A$1:$G$94</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'DOPI-MUN-CUSMAX-PAV-LP-016-2023'!$1:$14</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B79" i="3" l="1"/>
  <c r="A83" i="3" l="1"/>
  <c r="B83" i="3"/>
  <c r="A85" i="3"/>
  <c r="A84" i="3"/>
  <c r="A82" i="3"/>
  <c r="A81" i="3"/>
  <c r="B87" i="3" l="1"/>
  <c r="B86" i="3"/>
  <c r="B85" i="3"/>
  <c r="B84" i="3"/>
  <c r="B82" i="3"/>
  <c r="B81" i="3"/>
</calcChain>
</file>

<file path=xl/sharedStrings.xml><?xml version="1.0" encoding="utf-8"?>
<sst xmlns="http://schemas.openxmlformats.org/spreadsheetml/2006/main" count="204" uniqueCount="144">
  <si>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</si>
  <si>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</si>
  <si>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</si>
  <si>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</si>
  <si>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</si>
  <si>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</si>
  <si>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</si>
  <si>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</si>
  <si>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</si>
  <si>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</si>
  <si>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</si>
  <si>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</si>
  <si>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</si>
  <si>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</si>
  <si>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</si>
  <si>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</si>
  <si>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</si>
  <si>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</si>
  <si>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</si>
  <si>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</si>
  <si>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</si>
  <si>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</si>
  <si>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IMPORTE TOTAL CON LETRA</t>
  </si>
  <si>
    <t>B</t>
  </si>
  <si>
    <t>C</t>
  </si>
  <si>
    <t>D</t>
  </si>
  <si>
    <t>M2</t>
  </si>
  <si>
    <t>M3</t>
  </si>
  <si>
    <t>PZA</t>
  </si>
  <si>
    <t>M3-KM</t>
  </si>
  <si>
    <t>M</t>
  </si>
  <si>
    <t>SEÑALAMIENTO HORIZONTAL Y VERTICAL</t>
  </si>
  <si>
    <t>SEÑALAMIENTO HORIZONTAL</t>
  </si>
  <si>
    <t>LIMPIEZA GRUESA DE OBRA, INCLUYE: ACARREO A BANCO DE OBRA, MANO DE OBRA, EQUIPO Y HERRAMIENTA.</t>
  </si>
  <si>
    <t>PAVIMENTACIÓN</t>
  </si>
  <si>
    <t>SEÑALAMIENTO VERTICAL</t>
  </si>
  <si>
    <t>CATÁLOGO DE CONCEPTOS</t>
  </si>
  <si>
    <t xml:space="preserve">BARRIDO DE LA SUPERFICIE POR MEDIOS MECÁNICOS, INCLUYE: AGUA, CARGA Y ACARREO AL 1ER KM DE DISTANCIA A BANCO INDICADO POR SUPERVISIÓN. </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</si>
  <si>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</si>
  <si>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</si>
  <si>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TRAZO Y NIVELACIÓN CON EQUIPO TOPOGRÁFICO DEL TERRENO ESTABLECIENDO EJES Y REFERENCIAS Y BANCOS DE NIVEL, INCLUYE: HERRAMIENTA, CRUCETAS, ESTACAS, HILOS, MARCAS Y TRAZOS CON CALHIDRA, EQUIPO Y MANO DE OBRA.</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</si>
  <si>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</si>
  <si>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</si>
  <si>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 xml:space="preserve">CIMENTACIÓN DE PIEDRA BRAZA ACOMODADA, ASENTADA CON MORTERO CEMENTO-ARENA 1:3, INCLUYE: SELECCIÓN DE PIEDRA, MATERIALES, DESPERDICIOS, MANO DE OBRA, HERRAMIENTA, EQUIPO Y ACARREOS. </t>
  </si>
  <si>
    <t xml:space="preserve">MAMPOSTERÍA DE PIEDRA BRAZA ASENTADA CON MORTERO CEMENTO-ARENA 1:3, ACABADO APARENTE DOS CARAS, DE 0.00 A 3.00 M DE ALTURA, INCLUYE: SELECCIÓN DE PIEDRA, MATERIALES, DESPERDICIOS, MANO DE OBRA, HERRAMIENTA, ANDAMIOS, EQUIPO Y ACARREOS. </t>
  </si>
  <si>
    <t xml:space="preserve">MAMPOSTERÍA DE PIEDRA BRAZA ASENTADA CON MORTERO CEMENTO-ARENA 1:3, ACABADO APARENTE UNA CARA, DE 0.00 A 3.00 M DE ALTURA, INCLUYE: SELECCIÓN DE PIEDRA, MATERIALES, DESPERDICIOS, MANO DE OBRA, HERRAMIENTA, ANDAMIOS, EQUIPO Y ACARREOS. </t>
  </si>
  <si>
    <t>SUMINISTRO Y COLOCACIÓN DE BOYA METÁLICA DE TRÁNSITO AMARILLA DE 23 X 23 CM, INCLUYE: MATERIALES, ACARREOS, FIJACIÓN, MANO DE OBRA, EQUIPO Y HERRAMIENTA.</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</si>
  <si>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</si>
  <si>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SUMINISTRO Y COLOCACIÓN DE SEÑALAMIENTO VERTICAL SII-14 "KILOMETRAJE CON RUTA", DE 0.30X1.20 M EN LÁMINA GALVANIZADA CALIBRE 16, CON PELÍCULA REFLEJANTE ALTA INTENSIDAD, INCLUYE: HERRAMIENTA, POSTE DE PTR GALVANIZADO DE 2"X2" Y CON ALTURA LIBRE DE MÍNIMO 1.00 M DESDE NIVEL DE SUELO A PARTE INFERIOR DEL TABLERO DE LA SEÑAL EN CALIBRE 12, DADO DE CONCRETO DE F´C= 150 KG/CM2 HECHO EN OBRA DE 40X40X80 CM, MATERIALES, MANO DE OBRA, EQUIPO Y HERRAMIENTA.</t>
  </si>
  <si>
    <t>SUMINISTRO Y COLOCACIÓN DE SEÑALAMIENTO VERTICAL SII-15 "KILOMETRAJE SIN RUTA", DE 0.30X0.76 M EN LÁMINA GALVANIZADA CALIBRE 16, CON PELÍCULA REFLEJANTE ALTA INTENSIDAD, INCLUYE: HERRAMIENTA, POSTE DE PTR GALVANIZADO DE 2"X2" Y CON ALTURA LIBRE DE MÍNIMO 1.00 M DESDE NIVEL DE SUELO A PARTE INFERIOR DEL TABLERO DE LA SEÑAL EN CALIBRE 12, DADO DE CONCRETO DE F´C= 150 KG/CM2 HECHO EN OBRA DE 40X40X80 CM, MATERIALES, MANO DE OBRA, EQUIPO Y HERRAMIENTA.</t>
  </si>
  <si>
    <t>SUMINISTRO Y COLOCACIÓN DE SEÑALAMIENTO VERTICAL DE DESTINO SID-9 "ENTRONQUE", CON 2 TABLEROS DE 1.47X0.30 M EN LÁMINA GALVANIZADA CALIBRE 16, CON PELÍCULA REFLEJANTE ALTA INTENSIDAD, INCLUYE: HERRAMIENTA, 2 POSTES DE PTR GALVANIZADO DE 2"X2" Y CON ALTURA LIBRE DE MÍNIMO 2.50 M DESDE NIVEL DE SUELO A PARTE INFERIOR DEL TABLERO DE LA SEÑAL EN CALIBRE 12, 2 DADOS DE CONCRETO DE F´C= 150 KG/CM2 HECHO EN OBRA DE 40X40X80 CM, MATERIALES, MANO DE OBRA, EQUIPO Y HERRAMIENTA.</t>
  </si>
  <si>
    <t>SUMINISTRO Y COLOCACIÓN DE SEÑALAMIENTO VERTICAL DE DESTINO SID-11 "CONFIRMATIVA", CON TABLERO DE 1.47X0.30 M EN LÁMINA GALVANIZADA CALIBRE 16, CON PELÍCULA REFLEJANTE ALTA INTENSIDAD, INCLUYE: HERRAMIENTA, 2 POSTES DE PTR GALVANIZADO DE 2"X2" Y CON ALTURA LIBRE DE MÍNIMO 2.50 M DESDE NIVEL DE SUELO A PARTE INFERIOR DEL TABLERO DE LA SEÑAL EN CALIBRE 12, 2 DADOS DE CONCRETO DE F´C= 150 KG/CM2 HECHO EN OBRA DE 40X40X80 CM, MATERIALES, MANO DE OBRA, EQUIPO Y HERRAMIENTA.</t>
  </si>
  <si>
    <t>SUMINISTRO Y COLOCACIÓN DE SEÑALAMIENTO VERTICAL DE INFORMACIÓN GENERAL SIG-7 "LUGAR", CON TABLERO DE 1.47X0.30 M EN LÁMINA GALVANIZADA CALIBRE 16, CON PELÍCULA REFLEJANTE ALTA INTENSIDAD, INCLUYE: HERRAMIENTA, 2 POSTES DE PTR GALVANIZADO DE 2"X2" Y CON ALTURA LIBRE DE MÍNIMO 2.50 M DESDE NIVEL DE SUELO A PARTE INFERIOR DEL TABLERO DE LA SEÑAL EN CALIBRE 12, 2 DADOS DE CONCRETO DE F´C= 150 KG/CM2 HECHO EN OBRA DE 40X40X80 CM, MATERIALES, MANO DE OBRA, EQUIPO Y HERRAMIENTA.</t>
  </si>
  <si>
    <t>DEFENSA METÁLICA DE ACERO GALVANIZADO DE DOS CRESTAS TIPO AASHTO M-18, INCLUYENDO SUS ACCESORIOS (CLASIFICACIÓN DH-2.3) CONFORME A LA NORMA N-CTR-CAR-1-07-009, CON LONGITUD DE VIGA ACANALADA DE 4128 MM Y  DE LARGO EFECTIVO DE 3810 MM CON RECUBRIMIENTO DE ZINC TIPO II CON CLASE A DE ESPESOR NOMINAL DEL METAL BASE DE LAS VIGAS ACANALADAS CON UNIONES CON PLACAS DE RESPALDO CON POSTES Y SEPARADORES DE ACERO Y TERMINALES, INCLUYE: SUMINISTRO DE LOS MATERIALES HASTA EL SITIO DE SU UTILIZACIÓN, FLETES, ACARREOS, CARGA, DESCARGA, EXCAVACIÓN DE LAS FOSAS PARA ALOJAR LOS POSTES CON MEDIDAS PROMEDIO DE 0.20X0.25X1.00 M, COLOCACIÓN DE LOS POSTES DE SOPORTE, BLOQUES DE ANCLAJE PARA COLOCACIÓN DE TERMINALES EN LOS EXTREMOS DE LA DEFENSA Y RELLENO DE LA EXCAVACIÓN CON CONCRETO HIDRÁULICO F´C= 150 KG/CM2 CON MEDIDAS PROMEDIO DE 0.20X0.25X1.00 M, INSTALACIÓN Y ANCLAJE DE LA SEÑAL CON SEPARADORES, VIALETAS Y DEMÁS ACCESORIOS, MATERIALES, DESPERDICIOS, HERRAMIENTA, MAQUINARIA, EQUIPO Y MANO DE OBRA.</t>
  </si>
  <si>
    <t>SUMINISTRO Y COLOCACIÓN DE TERMINAL PARA DEFENSA METÁLICA SENCILLA AASHTO DE DOS CRESTAS, ELABORADA CON LÁMINA GALVANIZADA CALIBRE 12 DE ALTA RESISTENCIA CON RECUBRIMIENTO DE ZINC TIPO II, INCLUYE: HERRAMIENTA, SUMINISTRO DE LOS MATERIALES HASTA EL SITIO DE SU UTILIZACIÓN, FLETES, ACARREOS, CARGA, DESCARGA, INSTALACIÓN Y ANCLAJE DE LA TERMINAL Y DEMÁS ACCESORIOS, MATERIALES, DESPERDICIOS, MAQUINARIA, EQUIPO Y MANO DE OBRA.</t>
  </si>
  <si>
    <t xml:space="preserve">SUMINISTRO Y APLICACIÓN DE PINTURA TRAFICO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</si>
  <si>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APLICACIÓN DE PINTURA TRAFICO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</si>
  <si>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TRAFICO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</si>
  <si>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TRAFICO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</si>
  <si>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COLOCACIÓN DE BOTÓN VIAL DH-3, ACABADO ALUMINIO NATURAL DE 10 CM DE DIÁMETRO, CON UNA ALTURA DE 2 CM, INCLUYE: HERRAMIENTA, ACARREOS, FIJACIÓN, MATERIALES, EQUIPO Y MANO DE OBRA.</t>
  </si>
  <si>
    <t>MURO DE CONTENCIÓN</t>
  </si>
  <si>
    <t>BACHEO SUPERFICIAL Y CARPETAS DE RENIVELACIÓN EN ZONAS AISLADAS, CON MEZCLA EN CALIENTE HECHA EN PLANTA, CON CEMENTO PG 64-22 EKBE SUPERPAVE, SEGÚN DISEÑO, T.M.A. DE 3/8" A FINOS, APLICADO EN FORMA MANUAL Y MECÁNICA, CONSIDERANDO EQUIPO MENOR, LIGERO Y PESADO PARA SU EJECUCIÓN, DELIMITACIÓN DEL BACHE EN FORMA REGULAR CON MEZCLA ASFÁLTICA, INCLUYE: SUMINISTRO DE MATERIALES, MEZCLA ASFÁLTICA, ACARREO, BARRIDO DE LA SUPERFICIE, APLICACIÓN DE RIEGO DE LIGA CON EMULSIÓN DE ROMPIMIENTO RÁPIDO (ECR-60) A RAZÓN DE 0.70 L/M2, COLOCACIÓN DE MEZCLA, COMPACTACIÓN, LIMPIEZA, EQUIPO Y MANO DE OBRA.</t>
  </si>
  <si>
    <t>CUNETA FABRICADA CON LOSA DE CONCRETO HECHO EN OBRA F´C= 150 KG/CM2, T.M.A. 19 MM, 8 CM DE ESPESOR, ACABADO ESCOBILLADO, PORCENTAJE DE PENDIENTE DE ACUERDO A PROYECTO, INCLUYE: HERRAMIENTA, MATERIALES, DESPERDICIOS, CIMBRA, COLADO, CURADO, DESCIMBRA, ACARREOS AL LUGAR DE SU UTILIZACIÓN, EQUIPO Y MANO DE OBRA.</t>
  </si>
  <si>
    <t>LAVADERO FABRICADO CON LOSA DE CONCRETO HECHO EN OBRA F´C= 150 KG/CM2, T.M.A. 19 MM, 8 CM DE ESPESOR, ACABADO ESCOBILLADO, PORCENTAJE DE PENDIENTE DE ACUERDO A PROYECTO, INCLUYE: HERRAMIENTA, MATERIALES, DESPERDICIOS, CIMBRA, COLADO, CURADO, DESCIMBRA, ACARREOS AL LUGAR DE SU UTILIZACIÓN, EQUIPO Y MANO DE OBRA.</t>
  </si>
  <si>
    <t>CONDUCCIÓN PLUVIAL</t>
  </si>
  <si>
    <t>CONSTRUCCIÓN DE VADOS</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</si>
  <si>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</si>
  <si>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ESCARIFICACIÓN DEL TERRENO NATURAL (CUMPLE CON CALIDAD DE SUBRASANTE) DE 20 CM DE ESPESOR POR MEDIOS MECÁNICOS, COMPACTADO AL 100% ± 2 DE SU P.V.S.M., PRUEBA AASHTO ESTANDAR, CBR DEL 20% MÍNIMO, INCLUYE: EXTENDIDO DEL MATERIAL, HOMOGENIZADO, AFINE DE LA SUPERFICIE, COMPACTADO, MANO DE OBRA, EQUIPO Y HERRAMIENTA.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</si>
  <si>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</si>
  <si>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VADO DE CONCRETO ZAMPEADO DE 20 CM DE ESPESOR, EN PROPORCIÓN DE 30% PIEDRA BRAZA Y 70% DE CONCRETO HECHO EN OBRA F´C= 250 KG/CM2, T.M.A. 19 MM, ACABADO A UNA CARA APARENTE, INCLUYE: HERRAMIENTA, MATERIALES, DESPERDICIOS, LIMPIEZA, ACARREO DE MATERIALES AL SITIO DE SU UTILIZACIÓN, EQUIPO Y MANO DE OBRA.</t>
  </si>
  <si>
    <t>CIMIENTO DE MAMPOSTERÍA DE PIEDRA BRAZA, ASENTADA CON MORTERO CEMENTO-ARENA  EN PROPORCIÓN 1:3, INCLUYE: MATERIALES, DESPERDICIOS, HERRAMIENTAS, LIMPIEZA, MANO DE OBRA Y ACARREO DE MATERIALES AL SITIO DE SU UTILIZACIÓN.</t>
  </si>
  <si>
    <t xml:space="preserve">MURO DE MAMPOSTERÍA DE PIEDRA BRAZA, ACABADO A UNA CARA APARENTE, ASENTADO CON MORTERO CEMENTO-ARENA PROPORCIÓN 1:3, A UNA ALTURA DE 0.00 M A 3.00 M, INCLUYE: HERRAMIENTA, ACARREOS, SELECCIÓN Y ACOMODO DE LA PIEDRA, ELABORACIÓN DE MORTERO, MATERIALES, EQUIPO Y MANO DE OBRA. </t>
  </si>
  <si>
    <t>SUMINISTRO Y COLOCACIÓN DE SEÑALAMIENTO VERTICAL RESTRICTIVO, PREVENTIVO E INFORMATIVO DE 0.71X0.71 M EN LÁMINA GALVANIZADA CALIBRE 16, CON PELÍCULA REFLEJANTE ALTA INTENSIDAD, INCLUYE: HERRAMIENTA,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</si>
  <si>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PREVENTIVO E INFORMATIVO DE 0.71 M DE DIÁMETRO EN LÁMINA GALVANIZADA CALIBRE 16, CON PELÍCULA REFLEJANTE ALTA INTENSIDAD, INCLUYE: HERRAMIENTA, POSTE DE PTR GALVANIZADO DE 2"X2" Y CON ALTURA LIBRE DE MÍNIMO 2.50 M DESDE NIVEL DE SUELO A PARTE INFERIOR DEL TABLERO DE LA SEÑAL EN CALIBRE 12, DADO DE CONCRETO DE F´C= 150 KG/CM2 HECHO EN OBRA DE 40X40X80 CM, MATERIALES, MANO DE OBRA, EQUIPO Y HERRAMIENTA.</t>
  </si>
  <si>
    <t>NIVELACIÓN DE 3 CM DE ESPESOR PROMEDIO DE CARPETA ASFÁLTICA, MEZCLA EN CALIENTE HECHA EN PLANTA, CON CEMENTO PG 64-22 EKBE SUPERPAVE, SEGÚN DISEÑO, T.M.A. DE 3/8" A FINOS, CON EXTENDEDORA Y COMPACTADA AL 95% MARSHALL, INCLUYE: HERRAMIENTA, DELIMITACIÓN DEL ÁREA, LIMPIEZA, RETIRO DE RESIDUOS, PRUEBAS DE COMPACTACIÓN Y ESPESOR, PRUEBA DE CALIDAD, APLICACIÓN CON PETROLIZADORA DE RIEGO DE LIGA CON EMULSIÓN DE ROMPIMIENTO RÁPIDO (ECR-60) A RAZÓN DE 0.70 L/M2, TENDIDO DE LA MEZCLA ASFÁLTICA, COMPACTACIÓN MECÁNICA Y NEUMÁTICA, EQUIPO Y MANO DE OBRA.</t>
  </si>
  <si>
    <t>CARPETA ASFÁLTICA, A BASE DE MEZCLA EN CALIENTE HECHA EN PLANTA, CON CEMENTO PG 64-22 EKBE SUPERPAVE, SEGÚN DISEÑO, T.M.A. DE 1/2" A FINOS, CON EXTENDEDORA Y COMPACTADA AL 95% MARSHALL, INCLUYE: HERRAMIENTA, DELIMITACIÓN DEL ÁREA, LIMPIEZA, RETIRO DE RESIDUOS, PRUEBAS DE COMPACTACIÓN Y ESPESOR, PRUEBA DE CALIDAD, APLICACIÓN CON PETROLIZADORA DE RIEGO DE LIGA CON EMULSIÓN DE ROMPIMIENTO RÁPIDO (ECR-60) A RAZÓN DE 0.70 L/M2, TENDIDO DE LA MEZCLA ASFÁLTICA, COMPACTACIÓN MECÁNICA Y NEUMÁTICA, EQUIPO Y MANO DE OBRA.</t>
  </si>
  <si>
    <t xml:space="preserve">DESPALME DE TERRENO NATURAL POR MEDIOS MECÁNICOS, CON ESPESOR PROMEDIO DE 20 CM, INCLUYE: HERRAMIENTA, CARGA Y ACARREO DEL PRODUCTO DENTRO DE LA OBRA A BANCO AUTORIZADO POR EL SUPERVISOR PARA SU POSTERIOR RETIRO FUERA DE LA OBRA, LIMPIEZA, ABUNDAMIENTO, EQUIPO Y MANO DE OBRA. </t>
  </si>
  <si>
    <t>RIEGO DE IMPREGNACIÓN EN SUPERFICIE DE BASE HIDRÁULICA CON EMULSIONES ASFÁLTICAS CATIÓNICAS RR-2K A RAZÓN DE 1.5 L/M2 CON POREO DE ARENA, INCLUYE: MANO DE OBRA, EQUIPO Y HERRAMIENTA.</t>
  </si>
  <si>
    <t>BACHEO PROFUNDO AISLADO, INCLUYE: HERRAMIENTA, DEMOLICIÓN DE EMPEDRADO TRADICIONAL EXISTENTE PARA DELIMITAR ÁREA, EXCAVACIÓN EN CAJA, AFINE Y PREPARACIÓN DE LA SUPERFICIE, SUBRASANTE CON MATERIAL DE BANCO TEPETATE COMPACTADO AL 95% ± 2 DE SU P.V.S.M., PRUEBA AASHTO ESTANDAR, CBR DEL 5% MÍNIMO, BASE HIDRÁULICA DE 100% PRODUCTO DE TRITURACIÓN COMPACTADA MÍNIMO AL 100% DE SU P.V.S.M., PRUEBA AASHTO MODIFICADA, CBR DEL 80%, DESGASTE DE LOS ÁNGELES 35% MÁXIMO, COLOCACIÓN Y REACOMODO DE EMPEDRADO TRADICIONAL CON MATERIAL 100% PRODUCTO DE RECUPERACIÓN, BANDEO, ACARREOS, EQUIPO Y MANO DE OBRA.</t>
  </si>
  <si>
    <t>SUMINISTRO Y APLICACIÓN DE PINTURA TRAFICO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</si>
  <si>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 xml:space="preserve">    </t>
  </si>
  <si>
    <t>E</t>
  </si>
  <si>
    <t>E1</t>
  </si>
  <si>
    <t>E2</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</si>
  <si>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</si>
  <si>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REDUCTOR DE VELOCIDAD DE SECCIÓN TRAPEZOIDAL CON 2.40 M DE BASE, 0.80 M DE CORONA Y 10 CM DE ESPESOR, A BASE DE MEZCLA ASFÁLTICA EN CALIENTE HECHA EN PLANTA, CON CEMENTO PG 64-22 EKBE SUPERPAVE, SEGÚN DISEÑO, T.M.A. DE 1/2" A FINOS, COLOCADO POR MEDIOS MANUALES Y COMPACTADO AL 95% MARSHALL, INCLUYE: HERRAMIENTA, DELIMITACIÓN DEL ÁREA, LIMPIEZA, RETIRO DE RESIDUOS, PRUEBAS DE COMPACTACIÓN Y ESPESOR, PRUEBA DE CALIDAD, COMPACTACIÓN MECÁNICA Y NEUMÁTICA, EQUIPO Y MANO DE OBRA.</t>
  </si>
  <si>
    <t>Modernización, rehabilitación y obras complementarias a la red de vía rural norte camino San Esteban – San Miguel Tateposco – los Patios, segunda etapa; camino los Patios – Copala – Tréboles, segunda etapa, Municipio de Zapopan, Jalisco</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</si>
  <si>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</si>
  <si>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</si>
  <si>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</si>
  <si>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</si>
  <si>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</si>
  <si>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</si>
  <si>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</si>
  <si>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</si>
  <si>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</si>
  <si>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</si>
  <si>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</si>
  <si>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</si>
  <si>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</si>
  <si>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</si>
  <si>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</si>
  <si>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</si>
  <si>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</si>
  <si>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</si>
  <si>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</si>
  <si>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</si>
  <si>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</si>
  <si>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</si>
  <si>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</si>
  <si>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</si>
  <si>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</si>
  <si>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</si>
  <si>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</si>
  <si>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</si>
  <si>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</si>
  <si>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</si>
  <si>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</si>
  <si>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</si>
  <si>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</si>
  <si>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</si>
  <si>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</si>
  <si>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</si>
  <si>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</si>
  <si>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</si>
  <si>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</si>
  <si>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</si>
  <si>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</si>
  <si>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</si>
  <si>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</si>
  <si>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</si>
  <si>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</si>
  <si>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</si>
  <si>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</si>
  <si>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</si>
  <si>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</si>
  <si>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</si>
  <si>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</si>
  <si>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</si>
  <si>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</si>
  <si>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RESUMEN</t>
  </si>
  <si>
    <t>DOPI-MUN-CUSMAX-PAV-LP-016-2023</t>
  </si>
  <si>
    <t>LICITACIÓN PUBLICA No.</t>
  </si>
  <si>
    <t>PE-1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</si>
</sst>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quot;$&quot;#,##0.00"/>
    <numFmt numFmtId="165" formatCode="#,##0.00;\(#,##0.00\)"/>
  </numFmts>
  <fonts count="29">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10"/>
      <color theme="8" tint="-0.249977111117893"/>
      <name val="Arial"/>
      <family val="2"/>
    </font>
    <font>
      <b/>
      <sz val="20"/>
      <name val="Isidora Bold"/>
    </font>
    <font>
      <b/>
      <sz val="22"/>
      <name val="Isidora Bold"/>
    </font>
    <font>
      <b/>
      <sz val="8"/>
      <name val="Isidora Bold"/>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5">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1" fillId="0" borderId="0"/>
    <xf numFmtId="0" fontId="3" fillId="0" borderId="0"/>
    <xf numFmtId="44" fontId="1" fillId="0" borderId="0" applyFont="0" applyFill="0" applyBorder="0" applyAlignment="0" applyProtection="0"/>
  </cellStyleXfs>
  <cellXfs count="113">
    <xf numFmtId="0" fontId="0" fillId="0" borderId="0" xfId="0"/>
    <xf numFmtId="0" fontId="6" fillId="0" borderId="0" xfId="3" applyFont="1" applyFill="1"/>
    <xf numFmtId="0" fontId="7" fillId="0" borderId="0" xfId="3" applyFont="1" applyFill="1"/>
    <xf numFmtId="4" fontId="7" fillId="0" borderId="0" xfId="3" applyNumberFormat="1" applyFont="1" applyFill="1"/>
    <xf numFmtId="0" fontId="8" fillId="0" borderId="1" xfId="2" applyFont="1" applyBorder="1" applyAlignment="1">
      <alignment vertical="top" wrapText="1"/>
    </xf>
    <xf numFmtId="0" fontId="9" fillId="0" borderId="2" xfId="2" applyNumberFormat="1" applyFont="1" applyBorder="1" applyAlignment="1">
      <alignment horizontal="justify" vertical="top" wrapText="1"/>
    </xf>
    <xf numFmtId="0" fontId="8" fillId="0" borderId="2" xfId="2" applyNumberFormat="1" applyFont="1" applyBorder="1" applyAlignment="1">
      <alignment vertical="top" wrapText="1"/>
    </xf>
    <xf numFmtId="0" fontId="7" fillId="0" borderId="0" xfId="3" applyFont="1" applyFill="1" applyBorder="1"/>
    <xf numFmtId="0" fontId="8" fillId="0" borderId="4" xfId="2" applyFont="1" applyBorder="1" applyAlignment="1">
      <alignment vertical="top" wrapText="1"/>
    </xf>
    <xf numFmtId="0" fontId="9" fillId="0" borderId="5" xfId="2" applyNumberFormat="1" applyFont="1" applyBorder="1" applyAlignment="1">
      <alignment horizontal="justify" vertical="top" wrapText="1"/>
    </xf>
    <xf numFmtId="0" fontId="8" fillId="0" borderId="5" xfId="2" applyNumberFormat="1" applyFont="1" applyBorder="1" applyAlignment="1">
      <alignment vertical="top" wrapText="1"/>
    </xf>
    <xf numFmtId="165" fontId="11" fillId="0" borderId="5" xfId="2" applyNumberFormat="1" applyFont="1" applyFill="1" applyBorder="1" applyAlignment="1">
      <alignment vertical="top"/>
    </xf>
    <xf numFmtId="0" fontId="9" fillId="0" borderId="5" xfId="2" applyNumberFormat="1" applyFont="1" applyBorder="1" applyAlignment="1">
      <alignment horizontal="center" vertical="top" wrapText="1"/>
    </xf>
    <xf numFmtId="14" fontId="8" fillId="0" borderId="0" xfId="2" applyNumberFormat="1" applyFont="1" applyFill="1" applyBorder="1" applyAlignment="1">
      <alignment horizontal="justify" vertical="top" wrapText="1"/>
    </xf>
    <xf numFmtId="0" fontId="13" fillId="0" borderId="5" xfId="2" applyFont="1" applyFill="1" applyBorder="1" applyAlignment="1">
      <alignment horizontal="left"/>
    </xf>
    <xf numFmtId="14" fontId="8" fillId="0" borderId="7" xfId="2" applyNumberFormat="1" applyFont="1" applyFill="1" applyBorder="1" applyAlignment="1">
      <alignment horizontal="justify" vertical="top" wrapText="1"/>
    </xf>
    <xf numFmtId="0" fontId="8" fillId="0" borderId="5" xfId="2" applyNumberFormat="1" applyFont="1" applyBorder="1" applyAlignment="1">
      <alignment vertical="top"/>
    </xf>
    <xf numFmtId="0" fontId="9" fillId="0" borderId="2" xfId="5" applyNumberFormat="1" applyFont="1" applyBorder="1" applyAlignment="1">
      <alignment horizontal="center" vertical="top" wrapText="1"/>
    </xf>
    <xf numFmtId="0" fontId="8" fillId="0" borderId="6" xfId="2" applyFont="1" applyBorder="1" applyAlignment="1">
      <alignment vertical="top" wrapText="1"/>
    </xf>
    <xf numFmtId="0" fontId="14" fillId="0" borderId="0" xfId="2" applyFont="1" applyFill="1" applyBorder="1" applyAlignment="1">
      <alignment horizontal="center"/>
    </xf>
    <xf numFmtId="0" fontId="14" fillId="0" borderId="0" xfId="2" applyFont="1" applyFill="1" applyBorder="1" applyAlignment="1">
      <alignment horizontal="justify" wrapText="1"/>
    </xf>
    <xf numFmtId="0" fontId="14" fillId="0" borderId="0" xfId="2" applyFont="1" applyFill="1" applyBorder="1" applyAlignment="1">
      <alignment horizontal="centerContinuous"/>
    </xf>
    <xf numFmtId="4" fontId="14" fillId="0" borderId="0" xfId="2" applyNumberFormat="1" applyFont="1" applyFill="1" applyBorder="1" applyAlignment="1">
      <alignment horizontal="center"/>
    </xf>
    <xf numFmtId="0" fontId="15" fillId="0" borderId="0" xfId="3" applyFont="1" applyFill="1" applyBorder="1" applyAlignment="1">
      <alignment horizontal="right" vertical="top"/>
    </xf>
    <xf numFmtId="0" fontId="6" fillId="0" borderId="0" xfId="3" applyFont="1" applyFill="1" applyBorder="1" applyAlignment="1">
      <alignment vertical="top" wrapText="1"/>
    </xf>
    <xf numFmtId="4" fontId="7" fillId="0" borderId="0" xfId="3" applyNumberFormat="1" applyFont="1" applyFill="1" applyBorder="1"/>
    <xf numFmtId="49" fontId="9" fillId="2" borderId="0" xfId="2" applyNumberFormat="1" applyFont="1" applyFill="1" applyBorder="1" applyAlignment="1">
      <alignment horizontal="center" vertical="center" wrapText="1"/>
    </xf>
    <xf numFmtId="49" fontId="16" fillId="3" borderId="0" xfId="3" applyNumberFormat="1" applyFont="1" applyFill="1" applyBorder="1" applyAlignment="1">
      <alignment horizontal="center" vertical="center" wrapText="1"/>
    </xf>
    <xf numFmtId="44" fontId="10" fillId="3" borderId="0" xfId="1" applyFont="1" applyFill="1" applyBorder="1" applyAlignment="1">
      <alignment horizontal="center" vertical="top" wrapText="1"/>
    </xf>
    <xf numFmtId="0" fontId="17" fillId="0" borderId="0" xfId="3" applyFont="1" applyFill="1" applyAlignment="1">
      <alignment wrapText="1"/>
    </xf>
    <xf numFmtId="0" fontId="18" fillId="2" borderId="0" xfId="3" applyFont="1" applyFill="1" applyBorder="1" applyAlignment="1">
      <alignment horizontal="center" vertical="center" wrapText="1"/>
    </xf>
    <xf numFmtId="0" fontId="18" fillId="2" borderId="0" xfId="3" applyFont="1" applyFill="1" applyBorder="1" applyAlignment="1">
      <alignment horizontal="justify" vertical="top"/>
    </xf>
    <xf numFmtId="0" fontId="18" fillId="2" borderId="0" xfId="3" applyFont="1" applyFill="1" applyBorder="1" applyAlignment="1">
      <alignment horizontal="center" vertical="top" wrapText="1"/>
    </xf>
    <xf numFmtId="164" fontId="18" fillId="2" borderId="0" xfId="3" applyNumberFormat="1" applyFont="1" applyFill="1" applyBorder="1" applyAlignment="1">
      <alignment horizontal="right" vertical="top" wrapText="1"/>
    </xf>
    <xf numFmtId="44" fontId="18" fillId="2" borderId="0" xfId="1" applyFont="1" applyFill="1" applyBorder="1" applyAlignment="1">
      <alignment horizontal="center" vertical="top" wrapText="1"/>
    </xf>
    <xf numFmtId="164" fontId="18" fillId="2" borderId="0" xfId="3" applyNumberFormat="1" applyFont="1" applyFill="1" applyBorder="1" applyAlignment="1">
      <alignment horizontal="left" vertical="top" wrapText="1"/>
    </xf>
    <xf numFmtId="49" fontId="19" fillId="0" borderId="0" xfId="0" applyNumberFormat="1" applyFont="1" applyAlignment="1">
      <alignment horizontal="center" vertical="top"/>
    </xf>
    <xf numFmtId="0" fontId="19" fillId="0" borderId="0" xfId="0" applyFont="1" applyFill="1" applyAlignment="1">
      <alignment horizontal="justify" vertical="top" wrapText="1"/>
    </xf>
    <xf numFmtId="0" fontId="19" fillId="0" borderId="0" xfId="0" applyFont="1" applyFill="1" applyAlignment="1">
      <alignment horizontal="center" vertical="top"/>
    </xf>
    <xf numFmtId="4" fontId="19" fillId="0" borderId="0" xfId="0" applyNumberFormat="1" applyFont="1" applyFill="1" applyAlignment="1">
      <alignment horizontal="right" vertical="top"/>
    </xf>
    <xf numFmtId="164" fontId="19" fillId="0" borderId="0" xfId="0" applyNumberFormat="1" applyFont="1" applyFill="1" applyAlignment="1">
      <alignment horizontal="right" vertical="justify"/>
    </xf>
    <xf numFmtId="0" fontId="20" fillId="0" borderId="0" xfId="0" applyNumberFormat="1" applyFont="1" applyFill="1" applyBorder="1" applyAlignment="1">
      <alignment horizontal="center" vertical="top" wrapText="1"/>
    </xf>
    <xf numFmtId="44" fontId="6" fillId="0" borderId="0" xfId="1" applyFont="1" applyFill="1" applyBorder="1" applyAlignment="1">
      <alignment horizontal="center" vertical="top" wrapText="1"/>
    </xf>
    <xf numFmtId="0" fontId="17" fillId="0" borderId="0" xfId="3" applyFont="1" applyAlignment="1">
      <alignment wrapText="1"/>
    </xf>
    <xf numFmtId="2" fontId="20" fillId="0" borderId="0" xfId="0" applyNumberFormat="1" applyFont="1" applyAlignment="1">
      <alignment horizontal="center" vertical="top" wrapText="1"/>
    </xf>
    <xf numFmtId="2" fontId="16" fillId="3" borderId="0" xfId="3" applyNumberFormat="1" applyFont="1" applyFill="1" applyBorder="1" applyAlignment="1">
      <alignment vertical="top"/>
    </xf>
    <xf numFmtId="0" fontId="7" fillId="0" borderId="0" xfId="3" applyFont="1" applyFill="1" applyAlignment="1">
      <alignment wrapText="1"/>
    </xf>
    <xf numFmtId="49" fontId="16" fillId="0" borderId="0" xfId="3" applyNumberFormat="1" applyFont="1" applyFill="1" applyBorder="1" applyAlignment="1">
      <alignment horizontal="center" vertical="center" wrapText="1"/>
    </xf>
    <xf numFmtId="164" fontId="16" fillId="0" borderId="0" xfId="3" applyNumberFormat="1" applyFont="1" applyFill="1" applyBorder="1" applyAlignment="1">
      <alignment horizontal="right" vertical="top" wrapText="1"/>
    </xf>
    <xf numFmtId="0" fontId="18" fillId="0" borderId="0" xfId="3" applyNumberFormat="1" applyFont="1" applyFill="1" applyBorder="1" applyAlignment="1">
      <alignment horizontal="center" vertical="center" wrapText="1"/>
    </xf>
    <xf numFmtId="0" fontId="18" fillId="0" borderId="0" xfId="3" applyNumberFormat="1" applyFont="1" applyFill="1" applyBorder="1" applyAlignment="1">
      <alignment horizontal="justify" vertical="top"/>
    </xf>
    <xf numFmtId="0" fontId="16" fillId="0" borderId="0" xfId="3" applyFont="1" applyFill="1" applyBorder="1" applyAlignment="1">
      <alignment vertical="top" wrapText="1"/>
    </xf>
    <xf numFmtId="4" fontId="21" fillId="0" borderId="0" xfId="3" applyNumberFormat="1" applyFont="1" applyFill="1" applyBorder="1" applyAlignment="1">
      <alignment horizontal="right" vertical="top" wrapText="1"/>
    </xf>
    <xf numFmtId="164" fontId="18" fillId="0" borderId="0" xfId="1" applyNumberFormat="1" applyFont="1" applyFill="1" applyBorder="1" applyAlignment="1">
      <alignment horizontal="right" vertical="top"/>
    </xf>
    <xf numFmtId="0" fontId="18" fillId="0" borderId="0" xfId="3" applyFont="1" applyFill="1" applyBorder="1" applyAlignment="1">
      <alignment horizontal="center" vertical="center" wrapText="1"/>
    </xf>
    <xf numFmtId="2" fontId="18" fillId="0" borderId="0" xfId="3" applyNumberFormat="1" applyFont="1" applyFill="1" applyBorder="1" applyAlignment="1">
      <alignment horizontal="justify" vertical="top"/>
    </xf>
    <xf numFmtId="44" fontId="18" fillId="0" borderId="0" xfId="3" applyNumberFormat="1" applyFont="1" applyFill="1" applyBorder="1" applyAlignment="1">
      <alignment horizontal="justify" vertical="top"/>
    </xf>
    <xf numFmtId="0" fontId="10" fillId="2" borderId="0" xfId="5" applyFont="1" applyFill="1" applyBorder="1" applyAlignment="1">
      <alignment horizontal="justify" vertical="top" wrapText="1"/>
    </xf>
    <xf numFmtId="164" fontId="22" fillId="2" borderId="0" xfId="1" applyNumberFormat="1" applyFont="1" applyFill="1" applyBorder="1" applyAlignment="1">
      <alignment horizontal="right" vertical="top" wrapText="1"/>
    </xf>
    <xf numFmtId="164" fontId="22" fillId="2" borderId="0" xfId="3" applyNumberFormat="1" applyFont="1" applyFill="1" applyBorder="1" applyAlignment="1">
      <alignment horizontal="right" vertical="top" wrapText="1"/>
    </xf>
    <xf numFmtId="164" fontId="23" fillId="2" borderId="0" xfId="3" applyNumberFormat="1" applyFont="1" applyFill="1" applyBorder="1" applyAlignment="1">
      <alignment horizontal="right" vertical="top" wrapText="1"/>
    </xf>
    <xf numFmtId="0" fontId="24" fillId="0" borderId="0" xfId="0" applyFont="1"/>
    <xf numFmtId="0" fontId="20" fillId="0" borderId="0" xfId="0" applyFont="1" applyAlignment="1">
      <alignment horizontal="center" vertical="top" wrapText="1"/>
    </xf>
    <xf numFmtId="0" fontId="25" fillId="0" borderId="0" xfId="3" applyFont="1" applyFill="1" applyAlignment="1">
      <alignment wrapText="1"/>
    </xf>
    <xf numFmtId="0" fontId="25" fillId="0" borderId="0" xfId="3" applyFont="1" applyAlignment="1">
      <alignment wrapText="1"/>
    </xf>
    <xf numFmtId="8" fontId="25" fillId="0" borderId="0" xfId="3" applyNumberFormat="1" applyFont="1" applyAlignment="1">
      <alignment wrapText="1"/>
    </xf>
    <xf numFmtId="8" fontId="17" fillId="0" borderId="0" xfId="3" applyNumberFormat="1" applyFont="1" applyFill="1" applyAlignment="1">
      <alignment wrapText="1"/>
    </xf>
    <xf numFmtId="8" fontId="17" fillId="0" borderId="0" xfId="3" applyNumberFormat="1" applyFont="1" applyAlignment="1">
      <alignment wrapText="1"/>
    </xf>
    <xf numFmtId="8" fontId="7" fillId="0" borderId="0" xfId="3" applyNumberFormat="1" applyFont="1" applyFill="1" applyAlignment="1">
      <alignment wrapText="1"/>
    </xf>
    <xf numFmtId="8" fontId="25" fillId="0" borderId="0" xfId="3" applyNumberFormat="1" applyFont="1" applyFill="1" applyAlignment="1">
      <alignment wrapText="1"/>
    </xf>
    <xf numFmtId="0" fontId="10" fillId="0" borderId="1" xfId="2" applyFont="1" applyFill="1" applyBorder="1" applyAlignment="1">
      <alignment horizontal="center" vertical="top" wrapText="1"/>
    </xf>
    <xf numFmtId="0" fontId="10" fillId="0" borderId="3" xfId="2" applyFont="1" applyFill="1" applyBorder="1" applyAlignment="1">
      <alignment horizontal="center" vertical="top" wrapText="1"/>
    </xf>
    <xf numFmtId="2" fontId="12" fillId="0" borderId="5" xfId="4" applyNumberFormat="1" applyFont="1" applyFill="1" applyBorder="1" applyAlignment="1">
      <alignment horizontal="justify" vertical="top" wrapText="1"/>
    </xf>
    <xf numFmtId="2" fontId="12" fillId="0" borderId="8" xfId="4" applyNumberFormat="1" applyFont="1" applyFill="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NumberFormat="1" applyFont="1" applyBorder="1" applyAlignment="1">
      <alignment horizontal="justify" vertical="top" wrapText="1"/>
    </xf>
    <xf numFmtId="0" fontId="8" fillId="0" borderId="8" xfId="2" applyNumberFormat="1"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Border="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NumberFormat="1" applyFont="1" applyFill="1" applyBorder="1" applyAlignment="1">
      <alignment horizontal="center" vertical="center" wrapText="1"/>
    </xf>
    <xf numFmtId="2" fontId="16" fillId="0" borderId="0" xfId="3" applyNumberFormat="1" applyFont="1" applyFill="1" applyBorder="1" applyAlignment="1">
      <alignment horizontal="left" vertical="top"/>
    </xf>
    <xf numFmtId="0" fontId="23" fillId="2" borderId="0" xfId="5" applyNumberFormat="1" applyFont="1" applyFill="1" applyBorder="1" applyAlignment="1">
      <alignment horizontal="center" vertical="center" wrapText="1"/>
    </xf>
    <xf numFmtId="0" fontId="7" fillId="0" borderId="0" xfId="3" applyFont="1" applyFill="1" applyAlignment="1">
      <alignment horizontal="center"/>
    </xf>
    <xf numFmtId="164" fontId="10" fillId="0" borderId="0" xfId="1" applyNumberFormat="1" applyFont="1" applyFill="1" applyBorder="1" applyAlignment="1">
      <alignment horizontal="right" vertical="top"/>
    </xf>
    <xf numFmtId="0" fontId="10" fillId="2" borderId="0" xfId="5" applyFont="1" applyFill="1" applyBorder="1" applyAlignment="1">
      <alignment horizontal="right" vertical="top" wrapText="1"/>
    </xf>
    <xf numFmtId="49" fontId="9" fillId="2" borderId="0" xfId="2" applyNumberFormat="1" applyFont="1" applyFill="1" applyBorder="1" applyAlignment="1">
      <alignment horizontal="center" vertical="center"/>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Border="1" applyAlignment="1">
      <alignment horizontal="center" vertical="top"/>
    </xf>
    <xf numFmtId="2" fontId="8" fillId="0" borderId="0" xfId="2" applyNumberFormat="1" applyFont="1" applyFill="1" applyBorder="1" applyAlignment="1">
      <alignment horizontal="right" vertical="top"/>
    </xf>
    <xf numFmtId="164" fontId="9" fillId="0" borderId="0" xfId="2" applyNumberFormat="1" applyFont="1" applyFill="1" applyBorder="1" applyAlignment="1">
      <alignment horizontal="right" vertical="top"/>
    </xf>
    <xf numFmtId="0" fontId="8" fillId="0" borderId="7" xfId="2" applyFont="1" applyFill="1" applyBorder="1" applyAlignment="1">
      <alignment horizontal="center" vertical="top"/>
    </xf>
    <xf numFmtId="2" fontId="8" fillId="0" borderId="7" xfId="2" applyNumberFormat="1" applyFont="1" applyFill="1" applyBorder="1" applyAlignment="1">
      <alignment horizontal="right" vertical="top"/>
    </xf>
    <xf numFmtId="164" fontId="9" fillId="0" borderId="7" xfId="2" applyNumberFormat="1" applyFont="1" applyFill="1" applyBorder="1" applyAlignment="1">
      <alignment horizontal="right" vertical="top"/>
    </xf>
    <xf numFmtId="0" fontId="10" fillId="0" borderId="14" xfId="2" applyFont="1" applyFill="1" applyBorder="1" applyAlignment="1">
      <alignment horizontal="center" vertical="top" wrapText="1"/>
    </xf>
    <xf numFmtId="0" fontId="9" fillId="0" borderId="2" xfId="2" applyNumberFormat="1" applyFont="1" applyBorder="1" applyAlignment="1">
      <alignment horizontal="justify" vertical="center" wrapText="1"/>
    </xf>
    <xf numFmtId="0" fontId="9" fillId="0" borderId="14" xfId="2" applyFont="1" applyBorder="1" applyAlignment="1">
      <alignment horizontal="center" vertical="top" wrapText="1"/>
    </xf>
    <xf numFmtId="0" fontId="8" fillId="0" borderId="12" xfId="2" applyFont="1" applyBorder="1" applyAlignment="1">
      <alignment horizontal="center" vertical="top" wrapText="1"/>
    </xf>
    <xf numFmtId="0" fontId="8" fillId="0" borderId="13" xfId="2" applyFont="1" applyBorder="1" applyAlignment="1">
      <alignment horizontal="center" vertical="top" wrapText="1"/>
    </xf>
    <xf numFmtId="0" fontId="27" fillId="0" borderId="5" xfId="5" applyNumberFormat="1" applyFont="1" applyBorder="1" applyAlignment="1">
      <alignment horizontal="center" vertical="center" wrapText="1"/>
    </xf>
    <xf numFmtId="0" fontId="27" fillId="0" borderId="8" xfId="5" applyNumberFormat="1" applyFont="1" applyBorder="1" applyAlignment="1">
      <alignment horizontal="center" vertical="center" wrapText="1"/>
    </xf>
    <xf numFmtId="0" fontId="26" fillId="0" borderId="4" xfId="2" applyFont="1" applyFill="1" applyBorder="1" applyAlignment="1">
      <alignment horizontal="center" vertical="center" wrapText="1"/>
    </xf>
    <xf numFmtId="0" fontId="26" fillId="0" borderId="0" xfId="2" applyFont="1" applyFill="1" applyBorder="1" applyAlignment="1">
      <alignment horizontal="center" vertical="center" wrapText="1"/>
    </xf>
    <xf numFmtId="0" fontId="26" fillId="0" borderId="12" xfId="2" applyFont="1" applyFill="1" applyBorder="1" applyAlignment="1">
      <alignment horizontal="center" vertical="center" wrapText="1"/>
    </xf>
    <xf numFmtId="2" fontId="28" fillId="0" borderId="0" xfId="0" applyNumberFormat="1" applyFont="1" applyFill="1" applyAlignment="1">
      <alignment horizontal="justify" vertical="top" wrapText="1"/>
    </xf>
  </cellXfs>
  <cellStyles count="15">
    <cellStyle name="Millares 2" xfId="7" xr:uid="{00000000-0005-0000-0000-000000000000}"/>
    <cellStyle name="Millares 2 2" xfId="9" xr:uid="{00000000-0005-0000-0000-000001000000}"/>
    <cellStyle name="Moneda" xfId="1" builtinId="4"/>
    <cellStyle name="Moneda 2" xfId="8" xr:uid="{00000000-0005-0000-0000-000003000000}"/>
    <cellStyle name="Moneda 3" xfId="14" xr:uid="{00000000-0005-0000-0000-000004000000}"/>
    <cellStyle name="Normal" xfId="0" builtinId="0"/>
    <cellStyle name="Normal 2" xfId="4" xr:uid="{00000000-0005-0000-0000-000006000000}"/>
    <cellStyle name="Normal 2 2" xfId="5" xr:uid="{00000000-0005-0000-0000-000007000000}"/>
    <cellStyle name="Normal 2 2 2" xfId="12" xr:uid="{00000000-0005-0000-0000-000008000000}"/>
    <cellStyle name="Normal 3" xfId="3" xr:uid="{00000000-0005-0000-0000-000009000000}"/>
    <cellStyle name="Normal 3 2" xfId="2" xr:uid="{00000000-0005-0000-0000-00000A000000}"/>
    <cellStyle name="Normal 3 3" xfId="13" xr:uid="{00000000-0005-0000-0000-00000B000000}"/>
    <cellStyle name="Normal 4" xfId="6" xr:uid="{00000000-0005-0000-0000-00000C000000}"/>
    <cellStyle name="Normal 4 2" xfId="11" xr:uid="{00000000-0005-0000-0000-00000D000000}"/>
    <cellStyle name="Normal 5" xfId="10" xr:uid="{00000000-0005-0000-0000-00000E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3</xdr:row>
      <xdr:rowOff>182367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71282</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H94"/>
  <sheetViews>
    <sheetView showGridLines="0" showZeros="0" tabSelected="1" view="pageBreakPreview" zoomScale="115" zoomScaleNormal="115" zoomScaleSheetLayoutView="115" workbookViewId="0">
      <selection activeCell="C78" sqref="C78"/>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61" customWidth="1"/>
    <col min="7" max="7" width="19.42578125" style="2" customWidth="1"/>
    <col min="8" max="8" width="11.7109375" style="2" bestFit="1" customWidth="1"/>
    <col min="9" max="9" width="52.5703125" style="2" customWidth="1"/>
    <col min="10" max="16384" width="9.140625" style="2"/>
  </cols>
  <sheetData>
    <row r="1" spans="1:7" s="7" customFormat="1" ht="12.75" customHeight="1">
      <c r="A1" s="4"/>
      <c r="B1" s="5" t="s">
        <v>0</v>
      </c>
      <c r="C1" s="70" t="s">
        <v>142</v>
      </c>
      <c r="D1" s="71"/>
      <c r="E1" s="71"/>
      <c r="F1" s="102"/>
      <c r="G1" s="6"/>
    </row>
    <row r="2" spans="1:7" s="7" customFormat="1" ht="18" customHeight="1">
      <c r="A2" s="8"/>
      <c r="B2" s="9" t="s">
        <v>1</v>
      </c>
      <c r="C2" s="109" t="s">
        <v>141</v>
      </c>
      <c r="D2" s="110"/>
      <c r="E2" s="110"/>
      <c r="F2" s="111"/>
      <c r="G2" s="10"/>
    </row>
    <row r="3" spans="1:7" s="7" customFormat="1" ht="15" customHeight="1" thickBot="1">
      <c r="A3" s="8"/>
      <c r="B3" s="9" t="s">
        <v>2</v>
      </c>
      <c r="C3" s="109"/>
      <c r="D3" s="110"/>
      <c r="E3" s="110"/>
      <c r="F3" s="111"/>
      <c r="G3" s="10"/>
    </row>
    <row r="4" spans="1:7" s="7" customFormat="1" ht="19.5" customHeight="1">
      <c r="A4" s="8"/>
      <c r="B4" s="103" t="s">
        <v>3</v>
      </c>
      <c r="C4" s="92"/>
      <c r="D4" s="93"/>
      <c r="E4" s="94" t="s">
        <v>19</v>
      </c>
      <c r="F4" s="95"/>
      <c r="G4" s="11"/>
    </row>
    <row r="5" spans="1:7" s="7" customFormat="1" ht="19.5" customHeight="1">
      <c r="A5" s="8"/>
      <c r="B5" s="72" t="s">
        <v>86</v>
      </c>
      <c r="C5" s="96"/>
      <c r="D5" s="97"/>
      <c r="E5" s="98" t="s">
        <v>20</v>
      </c>
      <c r="F5" s="13"/>
      <c r="G5" s="12"/>
    </row>
    <row r="6" spans="1:7" s="7" customFormat="1" ht="19.5" customHeight="1">
      <c r="A6" s="8"/>
      <c r="B6" s="72"/>
      <c r="C6" s="96"/>
      <c r="D6" s="97"/>
      <c r="E6" s="98" t="s">
        <v>4</v>
      </c>
      <c r="F6" s="13"/>
      <c r="G6" s="14"/>
    </row>
    <row r="7" spans="1:7" s="7" customFormat="1" ht="19.5" customHeight="1" thickBot="1">
      <c r="A7" s="8"/>
      <c r="B7" s="73"/>
      <c r="C7" s="99"/>
      <c r="D7" s="100"/>
      <c r="E7" s="101" t="s">
        <v>21</v>
      </c>
      <c r="F7" s="15"/>
      <c r="G7" s="16"/>
    </row>
    <row r="8" spans="1:7" s="7" customFormat="1" ht="12.75" customHeight="1">
      <c r="A8" s="8"/>
      <c r="B8" s="9" t="s">
        <v>5</v>
      </c>
      <c r="C8" s="74" t="s">
        <v>6</v>
      </c>
      <c r="D8" s="75"/>
      <c r="E8" s="75"/>
      <c r="F8" s="104"/>
      <c r="G8" s="17" t="s">
        <v>7</v>
      </c>
    </row>
    <row r="9" spans="1:7" s="7" customFormat="1">
      <c r="A9" s="8"/>
      <c r="B9" s="76"/>
      <c r="C9" s="78"/>
      <c r="D9" s="79"/>
      <c r="E9" s="79"/>
      <c r="F9" s="105"/>
      <c r="G9" s="107" t="s">
        <v>143</v>
      </c>
    </row>
    <row r="10" spans="1:7" s="7" customFormat="1" ht="15.75" customHeight="1" thickBot="1">
      <c r="A10" s="18"/>
      <c r="B10" s="77"/>
      <c r="C10" s="80"/>
      <c r="D10" s="81"/>
      <c r="E10" s="81"/>
      <c r="F10" s="106"/>
      <c r="G10" s="108"/>
    </row>
    <row r="11" spans="1:7" s="7" customFormat="1" ht="3" customHeight="1" thickBot="1">
      <c r="A11" s="19"/>
      <c r="B11" s="20"/>
      <c r="C11" s="21"/>
      <c r="D11" s="22"/>
      <c r="E11" s="19"/>
      <c r="F11" s="21"/>
      <c r="G11" s="21"/>
    </row>
    <row r="12" spans="1:7" s="7" customFormat="1" ht="15.75" customHeight="1" thickBot="1">
      <c r="A12" s="82" t="s">
        <v>36</v>
      </c>
      <c r="B12" s="83"/>
      <c r="C12" s="83"/>
      <c r="D12" s="83"/>
      <c r="E12" s="83"/>
      <c r="F12" s="83"/>
      <c r="G12" s="84"/>
    </row>
    <row r="13" spans="1:7" s="7" customFormat="1" ht="3" customHeight="1">
      <c r="A13" s="23"/>
      <c r="B13" s="24"/>
      <c r="C13" s="24"/>
      <c r="D13" s="25"/>
    </row>
    <row r="14" spans="1:7" s="7" customFormat="1" ht="24">
      <c r="A14" s="91" t="s">
        <v>8</v>
      </c>
      <c r="B14" s="26" t="s">
        <v>9</v>
      </c>
      <c r="C14" s="91" t="s">
        <v>10</v>
      </c>
      <c r="D14" s="91" t="s">
        <v>11</v>
      </c>
      <c r="E14" s="26" t="s">
        <v>12</v>
      </c>
      <c r="F14" s="26" t="s">
        <v>13</v>
      </c>
      <c r="G14" s="26" t="s">
        <v>14</v>
      </c>
    </row>
    <row r="15" spans="1:7" ht="6" customHeight="1">
      <c r="A15" s="88"/>
      <c r="B15" s="88"/>
      <c r="C15" s="88"/>
      <c r="D15" s="88"/>
      <c r="E15" s="88"/>
      <c r="F15" s="88"/>
      <c r="G15" s="88"/>
    </row>
    <row r="16" spans="1:7">
      <c r="A16" s="27" t="s">
        <v>15</v>
      </c>
      <c r="B16" s="45" t="s">
        <v>34</v>
      </c>
      <c r="C16" s="45"/>
      <c r="D16" s="45"/>
      <c r="E16" s="45"/>
      <c r="F16" s="45"/>
      <c r="G16" s="28"/>
    </row>
    <row r="17" spans="1:8" s="64" customFormat="1" ht="33.75">
      <c r="A17" s="36" t="s">
        <v>87</v>
      </c>
      <c r="B17" s="37" t="s">
        <v>40</v>
      </c>
      <c r="C17" s="38" t="s">
        <v>26</v>
      </c>
      <c r="D17" s="39">
        <v>22836</v>
      </c>
      <c r="E17" s="40"/>
      <c r="F17" s="41"/>
      <c r="G17" s="42"/>
      <c r="H17" s="65"/>
    </row>
    <row r="18" spans="1:8" s="29" customFormat="1" ht="45">
      <c r="A18" s="36" t="s">
        <v>88</v>
      </c>
      <c r="B18" s="37" t="s">
        <v>76</v>
      </c>
      <c r="C18" s="38" t="s">
        <v>27</v>
      </c>
      <c r="D18" s="39">
        <v>571.55999999999995</v>
      </c>
      <c r="E18" s="40"/>
      <c r="F18" s="41"/>
      <c r="G18" s="42"/>
      <c r="H18" s="66"/>
    </row>
    <row r="19" spans="1:8" s="29" customFormat="1" ht="56.25">
      <c r="A19" s="36" t="s">
        <v>89</v>
      </c>
      <c r="B19" s="37" t="s">
        <v>66</v>
      </c>
      <c r="C19" s="38" t="s">
        <v>27</v>
      </c>
      <c r="D19" s="39">
        <v>855.3599999999999</v>
      </c>
      <c r="E19" s="40"/>
      <c r="F19" s="41"/>
      <c r="G19" s="42"/>
      <c r="H19" s="66"/>
    </row>
    <row r="20" spans="1:8" s="29" customFormat="1" ht="90">
      <c r="A20" s="36" t="s">
        <v>90</v>
      </c>
      <c r="B20" s="37" t="s">
        <v>61</v>
      </c>
      <c r="C20" s="38" t="s">
        <v>27</v>
      </c>
      <c r="D20" s="39">
        <v>38.799999999999997</v>
      </c>
      <c r="E20" s="40"/>
      <c r="F20" s="41"/>
      <c r="G20" s="42"/>
      <c r="H20" s="66"/>
    </row>
    <row r="21" spans="1:8" s="29" customFormat="1" ht="90">
      <c r="A21" s="36" t="s">
        <v>91</v>
      </c>
      <c r="B21" s="37" t="s">
        <v>78</v>
      </c>
      <c r="C21" s="38" t="s">
        <v>27</v>
      </c>
      <c r="D21" s="39">
        <v>161.04</v>
      </c>
      <c r="E21" s="40"/>
      <c r="F21" s="41"/>
      <c r="G21" s="42"/>
      <c r="H21" s="66"/>
    </row>
    <row r="22" spans="1:8" s="29" customFormat="1" ht="22.5">
      <c r="A22" s="36" t="s">
        <v>92</v>
      </c>
      <c r="B22" s="37" t="s">
        <v>37</v>
      </c>
      <c r="C22" s="38" t="s">
        <v>26</v>
      </c>
      <c r="D22" s="39">
        <v>6996</v>
      </c>
      <c r="E22" s="40"/>
      <c r="F22" s="41"/>
      <c r="G22" s="42"/>
      <c r="H22" s="66"/>
    </row>
    <row r="23" spans="1:8" s="29" customFormat="1" ht="45">
      <c r="A23" s="36" t="s">
        <v>93</v>
      </c>
      <c r="B23" s="37" t="s">
        <v>67</v>
      </c>
      <c r="C23" s="38" t="s">
        <v>26</v>
      </c>
      <c r="D23" s="39">
        <v>14256</v>
      </c>
      <c r="E23" s="40"/>
      <c r="F23" s="41"/>
      <c r="G23" s="42"/>
      <c r="H23" s="66"/>
    </row>
    <row r="24" spans="1:8" s="29" customFormat="1" ht="56.25">
      <c r="A24" s="36" t="s">
        <v>94</v>
      </c>
      <c r="B24" s="37" t="s">
        <v>68</v>
      </c>
      <c r="C24" s="38" t="s">
        <v>27</v>
      </c>
      <c r="D24" s="39">
        <v>2851.2</v>
      </c>
      <c r="E24" s="40"/>
      <c r="F24" s="41"/>
      <c r="G24" s="42"/>
      <c r="H24" s="66"/>
    </row>
    <row r="25" spans="1:8" s="29" customFormat="1" ht="33.75">
      <c r="A25" s="36" t="s">
        <v>95</v>
      </c>
      <c r="B25" s="37" t="s">
        <v>77</v>
      </c>
      <c r="C25" s="38" t="s">
        <v>26</v>
      </c>
      <c r="D25" s="39">
        <v>14256</v>
      </c>
      <c r="E25" s="40"/>
      <c r="F25" s="41"/>
      <c r="G25" s="42"/>
      <c r="H25" s="66"/>
    </row>
    <row r="26" spans="1:8" s="29" customFormat="1" ht="78.75">
      <c r="A26" s="36" t="s">
        <v>96</v>
      </c>
      <c r="B26" s="37" t="s">
        <v>74</v>
      </c>
      <c r="C26" s="38" t="s">
        <v>26</v>
      </c>
      <c r="D26" s="39">
        <v>4092</v>
      </c>
      <c r="E26" s="40"/>
      <c r="F26" s="41"/>
      <c r="G26" s="42"/>
      <c r="H26" s="66"/>
    </row>
    <row r="27" spans="1:8" s="29" customFormat="1" ht="78.75">
      <c r="A27" s="36" t="s">
        <v>97</v>
      </c>
      <c r="B27" s="37" t="s">
        <v>75</v>
      </c>
      <c r="C27" s="38" t="s">
        <v>27</v>
      </c>
      <c r="D27" s="39">
        <v>1155</v>
      </c>
      <c r="E27" s="40"/>
      <c r="F27" s="41"/>
      <c r="G27" s="42"/>
      <c r="H27" s="66"/>
    </row>
    <row r="28" spans="1:8" s="29" customFormat="1" ht="67.5">
      <c r="A28" s="36" t="s">
        <v>98</v>
      </c>
      <c r="B28" s="37" t="s">
        <v>85</v>
      </c>
      <c r="C28" s="38" t="s">
        <v>30</v>
      </c>
      <c r="D28" s="39">
        <v>72</v>
      </c>
      <c r="E28" s="40"/>
      <c r="F28" s="41"/>
      <c r="G28" s="42"/>
      <c r="H28" s="66"/>
    </row>
    <row r="29" spans="1:8" s="29" customFormat="1" ht="56.25">
      <c r="A29" s="36" t="s">
        <v>99</v>
      </c>
      <c r="B29" s="37" t="s">
        <v>79</v>
      </c>
      <c r="C29" s="38" t="s">
        <v>26</v>
      </c>
      <c r="D29" s="39">
        <v>172.8</v>
      </c>
      <c r="E29" s="40"/>
      <c r="F29" s="41"/>
      <c r="G29" s="42"/>
      <c r="H29" s="66"/>
    </row>
    <row r="30" spans="1:8" s="29" customFormat="1">
      <c r="A30" s="27" t="s">
        <v>23</v>
      </c>
      <c r="B30" s="45" t="s">
        <v>60</v>
      </c>
      <c r="C30" s="45"/>
      <c r="D30" s="45"/>
      <c r="E30" s="45"/>
      <c r="F30" s="45"/>
      <c r="G30" s="28"/>
    </row>
    <row r="31" spans="1:8" s="29" customFormat="1" ht="33.75">
      <c r="A31" s="36" t="s">
        <v>100</v>
      </c>
      <c r="B31" s="37" t="s">
        <v>40</v>
      </c>
      <c r="C31" s="38" t="s">
        <v>26</v>
      </c>
      <c r="D31" s="39">
        <v>44</v>
      </c>
      <c r="E31" s="40"/>
      <c r="F31" s="41"/>
      <c r="G31" s="42"/>
      <c r="H31" s="66"/>
    </row>
    <row r="32" spans="1:8" s="29" customFormat="1" ht="45">
      <c r="A32" s="36" t="s">
        <v>101</v>
      </c>
      <c r="B32" s="37" t="s">
        <v>47</v>
      </c>
      <c r="C32" s="38" t="s">
        <v>27</v>
      </c>
      <c r="D32" s="39">
        <v>19.8</v>
      </c>
      <c r="E32" s="40"/>
      <c r="F32" s="41"/>
      <c r="G32" s="42"/>
      <c r="H32" s="66"/>
    </row>
    <row r="33" spans="1:8" s="29" customFormat="1" ht="45">
      <c r="A33" s="36" t="s">
        <v>102</v>
      </c>
      <c r="B33" s="37" t="s">
        <v>41</v>
      </c>
      <c r="C33" s="38" t="s">
        <v>27</v>
      </c>
      <c r="D33" s="39">
        <v>12.8</v>
      </c>
      <c r="E33" s="40"/>
      <c r="F33" s="41"/>
      <c r="G33" s="42"/>
      <c r="H33" s="66"/>
    </row>
    <row r="34" spans="1:8" s="29" customFormat="1" ht="56.25">
      <c r="A34" s="36" t="s">
        <v>103</v>
      </c>
      <c r="B34" s="37" t="s">
        <v>42</v>
      </c>
      <c r="C34" s="38" t="s">
        <v>27</v>
      </c>
      <c r="D34" s="39">
        <v>11.38</v>
      </c>
      <c r="E34" s="40"/>
      <c r="F34" s="41"/>
      <c r="G34" s="42"/>
      <c r="H34" s="67"/>
    </row>
    <row r="35" spans="1:8" s="29" customFormat="1" ht="33.75">
      <c r="A35" s="36" t="s">
        <v>104</v>
      </c>
      <c r="B35" s="37" t="s">
        <v>43</v>
      </c>
      <c r="C35" s="38" t="s">
        <v>27</v>
      </c>
      <c r="D35" s="39">
        <v>17.600000000000001</v>
      </c>
      <c r="E35" s="40"/>
      <c r="F35" s="41"/>
      <c r="G35" s="42"/>
      <c r="H35" s="66"/>
    </row>
    <row r="36" spans="1:8" s="43" customFormat="1" ht="33.75">
      <c r="A36" s="36" t="s">
        <v>105</v>
      </c>
      <c r="B36" s="37" t="s">
        <v>44</v>
      </c>
      <c r="C36" s="38" t="s">
        <v>27</v>
      </c>
      <c r="D36" s="39">
        <v>39.6</v>
      </c>
      <c r="E36" s="40"/>
      <c r="F36" s="44"/>
      <c r="G36" s="42"/>
      <c r="H36" s="66"/>
    </row>
    <row r="37" spans="1:8" s="29" customFormat="1" ht="33.75">
      <c r="A37" s="36" t="s">
        <v>106</v>
      </c>
      <c r="B37" s="37" t="s">
        <v>45</v>
      </c>
      <c r="C37" s="38" t="s">
        <v>27</v>
      </c>
      <c r="D37" s="39">
        <v>12.3</v>
      </c>
      <c r="E37" s="40"/>
      <c r="F37" s="41"/>
      <c r="G37" s="42"/>
      <c r="H37" s="66"/>
    </row>
    <row r="38" spans="1:8" s="29" customFormat="1" ht="33.75">
      <c r="A38" s="36" t="s">
        <v>107</v>
      </c>
      <c r="B38" s="37" t="s">
        <v>38</v>
      </c>
      <c r="C38" s="38" t="s">
        <v>27</v>
      </c>
      <c r="D38" s="39">
        <v>7</v>
      </c>
      <c r="E38" s="40"/>
      <c r="F38" s="41"/>
      <c r="G38" s="42"/>
      <c r="H38" s="68"/>
    </row>
    <row r="39" spans="1:8" s="29" customFormat="1" ht="33.75">
      <c r="A39" s="36" t="s">
        <v>108</v>
      </c>
      <c r="B39" s="37" t="s">
        <v>39</v>
      </c>
      <c r="C39" s="38" t="s">
        <v>29</v>
      </c>
      <c r="D39" s="39">
        <v>35</v>
      </c>
      <c r="E39" s="40"/>
      <c r="F39" s="41"/>
      <c r="G39" s="42"/>
      <c r="H39" s="69"/>
    </row>
    <row r="40" spans="1:8" s="46" customFormat="1" ht="22.5">
      <c r="A40" s="36" t="s">
        <v>109</v>
      </c>
      <c r="B40" s="37" t="s">
        <v>33</v>
      </c>
      <c r="C40" s="38" t="s">
        <v>26</v>
      </c>
      <c r="D40" s="39">
        <v>44</v>
      </c>
      <c r="E40" s="40"/>
      <c r="F40" s="41"/>
      <c r="G40" s="42"/>
      <c r="H40" s="65"/>
    </row>
    <row r="41" spans="1:8" s="63" customFormat="1">
      <c r="A41" s="27" t="s">
        <v>24</v>
      </c>
      <c r="B41" s="45" t="s">
        <v>65</v>
      </c>
      <c r="C41" s="45"/>
      <c r="D41" s="45"/>
      <c r="E41" s="45"/>
      <c r="F41" s="45"/>
      <c r="G41" s="28"/>
      <c r="H41" s="29"/>
    </row>
    <row r="42" spans="1:8" s="64" customFormat="1" ht="33.75">
      <c r="A42" s="36" t="s">
        <v>110</v>
      </c>
      <c r="B42" s="37" t="s">
        <v>40</v>
      </c>
      <c r="C42" s="38" t="s">
        <v>26</v>
      </c>
      <c r="D42" s="39">
        <v>139.31</v>
      </c>
      <c r="E42" s="40"/>
      <c r="F42" s="41"/>
      <c r="G42" s="42"/>
      <c r="H42" s="66"/>
    </row>
    <row r="43" spans="1:8" s="29" customFormat="1" ht="56.25">
      <c r="A43" s="36" t="s">
        <v>111</v>
      </c>
      <c r="B43" s="37" t="s">
        <v>66</v>
      </c>
      <c r="C43" s="38" t="s">
        <v>27</v>
      </c>
      <c r="D43" s="39">
        <v>20.89</v>
      </c>
      <c r="E43" s="40"/>
      <c r="F43" s="41"/>
      <c r="G43" s="42"/>
      <c r="H43" s="66"/>
    </row>
    <row r="44" spans="1:8" s="29" customFormat="1" ht="56.25">
      <c r="A44" s="36" t="s">
        <v>112</v>
      </c>
      <c r="B44" s="37" t="s">
        <v>84</v>
      </c>
      <c r="C44" s="38" t="s">
        <v>26</v>
      </c>
      <c r="D44" s="39">
        <v>139.31</v>
      </c>
      <c r="E44" s="40"/>
      <c r="F44" s="41"/>
      <c r="G44" s="42"/>
      <c r="H44" s="65"/>
    </row>
    <row r="45" spans="1:8" s="29" customFormat="1" ht="56.25">
      <c r="A45" s="36" t="s">
        <v>113</v>
      </c>
      <c r="B45" s="37" t="s">
        <v>68</v>
      </c>
      <c r="C45" s="38" t="s">
        <v>27</v>
      </c>
      <c r="D45" s="39">
        <v>27.86</v>
      </c>
      <c r="E45" s="40"/>
      <c r="F45" s="41"/>
      <c r="G45" s="42"/>
      <c r="H45" s="69"/>
    </row>
    <row r="46" spans="1:8" s="64" customFormat="1" ht="45">
      <c r="A46" s="36" t="s">
        <v>114</v>
      </c>
      <c r="B46" s="37" t="s">
        <v>69</v>
      </c>
      <c r="C46" s="38" t="s">
        <v>26</v>
      </c>
      <c r="D46" s="39">
        <v>139.31</v>
      </c>
      <c r="E46" s="40"/>
      <c r="F46" s="41"/>
      <c r="G46" s="42"/>
      <c r="H46" s="65"/>
    </row>
    <row r="47" spans="1:8" s="63" customFormat="1" ht="33.75">
      <c r="A47" s="36" t="s">
        <v>115</v>
      </c>
      <c r="B47" s="37" t="s">
        <v>70</v>
      </c>
      <c r="C47" s="38" t="s">
        <v>26</v>
      </c>
      <c r="D47" s="39">
        <v>2.2799999999999998</v>
      </c>
      <c r="E47" s="40"/>
      <c r="F47" s="41"/>
      <c r="G47" s="42"/>
      <c r="H47" s="66"/>
    </row>
    <row r="48" spans="1:8" s="64" customFormat="1" ht="45">
      <c r="A48" s="36" t="s">
        <v>116</v>
      </c>
      <c r="B48" s="37" t="s">
        <v>71</v>
      </c>
      <c r="C48" s="38" t="s">
        <v>27</v>
      </c>
      <c r="D48" s="39">
        <v>1.82</v>
      </c>
      <c r="E48" s="40"/>
      <c r="F48" s="41"/>
      <c r="G48" s="42"/>
      <c r="H48" s="66"/>
    </row>
    <row r="49" spans="1:8" s="29" customFormat="1" ht="33.75">
      <c r="A49" s="36" t="s">
        <v>117</v>
      </c>
      <c r="B49" s="37" t="s">
        <v>38</v>
      </c>
      <c r="C49" s="38" t="s">
        <v>27</v>
      </c>
      <c r="D49" s="39">
        <v>20.89</v>
      </c>
      <c r="E49" s="40"/>
      <c r="F49" s="41"/>
      <c r="G49" s="42"/>
      <c r="H49" s="66"/>
    </row>
    <row r="50" spans="1:8" s="29" customFormat="1" ht="33.75">
      <c r="A50" s="36" t="s">
        <v>118</v>
      </c>
      <c r="B50" s="37" t="s">
        <v>39</v>
      </c>
      <c r="C50" s="38" t="s">
        <v>29</v>
      </c>
      <c r="D50" s="39">
        <v>104.45</v>
      </c>
      <c r="E50" s="40"/>
      <c r="F50" s="41"/>
      <c r="G50" s="42"/>
      <c r="H50" s="67"/>
    </row>
    <row r="51" spans="1:8" s="29" customFormat="1">
      <c r="A51" s="27" t="s">
        <v>25</v>
      </c>
      <c r="B51" s="45" t="s">
        <v>64</v>
      </c>
      <c r="C51" s="45"/>
      <c r="D51" s="45" t="s">
        <v>80</v>
      </c>
      <c r="E51" s="45"/>
      <c r="F51" s="45"/>
      <c r="G51" s="28"/>
      <c r="H51" s="43"/>
    </row>
    <row r="52" spans="1:8" s="43" customFormat="1" ht="33.75">
      <c r="A52" s="36" t="s">
        <v>119</v>
      </c>
      <c r="B52" s="37" t="s">
        <v>40</v>
      </c>
      <c r="C52" s="38" t="s">
        <v>26</v>
      </c>
      <c r="D52" s="39">
        <v>1674.48</v>
      </c>
      <c r="E52" s="40"/>
      <c r="F52" s="62"/>
      <c r="G52" s="42"/>
      <c r="H52" s="67"/>
    </row>
    <row r="53" spans="1:8" s="43" customFormat="1" ht="45">
      <c r="A53" s="36" t="s">
        <v>120</v>
      </c>
      <c r="B53" s="37" t="s">
        <v>47</v>
      </c>
      <c r="C53" s="38" t="s">
        <v>27</v>
      </c>
      <c r="D53" s="39">
        <v>248.4</v>
      </c>
      <c r="E53" s="40"/>
      <c r="F53" s="62"/>
      <c r="G53" s="42"/>
      <c r="H53" s="66"/>
    </row>
    <row r="54" spans="1:8" s="43" customFormat="1" ht="45">
      <c r="A54" s="36" t="s">
        <v>121</v>
      </c>
      <c r="B54" s="37" t="s">
        <v>41</v>
      </c>
      <c r="C54" s="38" t="s">
        <v>27</v>
      </c>
      <c r="D54" s="39">
        <v>173.88</v>
      </c>
      <c r="E54" s="40"/>
      <c r="F54" s="62"/>
      <c r="G54" s="42"/>
      <c r="H54" s="67"/>
    </row>
    <row r="55" spans="1:8" s="29" customFormat="1" ht="56.25">
      <c r="A55" s="36" t="s">
        <v>122</v>
      </c>
      <c r="B55" s="37" t="s">
        <v>42</v>
      </c>
      <c r="C55" s="38" t="s">
        <v>27</v>
      </c>
      <c r="D55" s="39">
        <v>59.62</v>
      </c>
      <c r="E55" s="40"/>
      <c r="F55" s="62"/>
      <c r="G55" s="42"/>
      <c r="H55" s="67"/>
    </row>
    <row r="56" spans="1:8" s="43" customFormat="1" ht="45">
      <c r="A56" s="36" t="s">
        <v>123</v>
      </c>
      <c r="B56" s="37" t="s">
        <v>62</v>
      </c>
      <c r="C56" s="38" t="s">
        <v>26</v>
      </c>
      <c r="D56" s="39">
        <v>1656</v>
      </c>
      <c r="E56" s="40"/>
      <c r="F56" s="62"/>
      <c r="G56" s="42"/>
      <c r="H56" s="66"/>
    </row>
    <row r="57" spans="1:8" s="43" customFormat="1" ht="45">
      <c r="A57" s="36" t="s">
        <v>124</v>
      </c>
      <c r="B57" s="37" t="s">
        <v>63</v>
      </c>
      <c r="C57" s="38" t="s">
        <v>26</v>
      </c>
      <c r="D57" s="39">
        <v>18.48</v>
      </c>
      <c r="E57" s="40"/>
      <c r="F57" s="62"/>
      <c r="G57" s="42"/>
      <c r="H57" s="66"/>
    </row>
    <row r="58" spans="1:8" s="29" customFormat="1">
      <c r="A58" s="27" t="s">
        <v>81</v>
      </c>
      <c r="B58" s="45" t="s">
        <v>31</v>
      </c>
      <c r="C58" s="45"/>
      <c r="D58" s="45"/>
      <c r="E58" s="45"/>
      <c r="F58" s="45"/>
      <c r="G58" s="28"/>
    </row>
    <row r="59" spans="1:8" s="29" customFormat="1">
      <c r="A59" s="30" t="s">
        <v>82</v>
      </c>
      <c r="B59" s="31" t="s">
        <v>32</v>
      </c>
      <c r="C59" s="32"/>
      <c r="D59" s="33"/>
      <c r="E59" s="34"/>
      <c r="F59" s="35"/>
      <c r="G59" s="34"/>
    </row>
    <row r="60" spans="1:8" s="29" customFormat="1" ht="56.25">
      <c r="A60" s="36" t="s">
        <v>125</v>
      </c>
      <c r="B60" s="37" t="s">
        <v>55</v>
      </c>
      <c r="C60" s="38" t="s">
        <v>26</v>
      </c>
      <c r="D60" s="39">
        <v>26.4</v>
      </c>
      <c r="E60" s="40"/>
      <c r="F60" s="41"/>
      <c r="G60" s="42"/>
      <c r="H60" s="66"/>
    </row>
    <row r="61" spans="1:8" s="29" customFormat="1" ht="56.25">
      <c r="A61" s="36" t="s">
        <v>126</v>
      </c>
      <c r="B61" s="37" t="s">
        <v>56</v>
      </c>
      <c r="C61" s="38" t="s">
        <v>30</v>
      </c>
      <c r="D61" s="39">
        <v>14652</v>
      </c>
      <c r="E61" s="40"/>
      <c r="F61" s="41"/>
      <c r="G61" s="42"/>
      <c r="H61" s="66"/>
    </row>
    <row r="62" spans="1:8" s="29" customFormat="1" ht="56.25">
      <c r="A62" s="36" t="s">
        <v>127</v>
      </c>
      <c r="B62" s="37" t="s">
        <v>57</v>
      </c>
      <c r="C62" s="38" t="s">
        <v>30</v>
      </c>
      <c r="D62" s="39">
        <v>125</v>
      </c>
      <c r="E62" s="40"/>
      <c r="F62" s="41"/>
      <c r="G62" s="42"/>
      <c r="H62" s="66"/>
    </row>
    <row r="63" spans="1:8" s="29" customFormat="1" ht="56.25">
      <c r="A63" s="36" t="s">
        <v>128</v>
      </c>
      <c r="B63" s="37" t="s">
        <v>58</v>
      </c>
      <c r="C63" s="38" t="s">
        <v>28</v>
      </c>
      <c r="D63" s="39">
        <v>6</v>
      </c>
      <c r="E63" s="40"/>
      <c r="F63" s="41"/>
      <c r="G63" s="42"/>
      <c r="H63" s="66"/>
    </row>
    <row r="64" spans="1:8" s="29" customFormat="1" ht="33.75">
      <c r="A64" s="36" t="s">
        <v>129</v>
      </c>
      <c r="B64" s="37" t="s">
        <v>59</v>
      </c>
      <c r="C64" s="38" t="s">
        <v>28</v>
      </c>
      <c r="D64" s="39">
        <v>223</v>
      </c>
      <c r="E64" s="40"/>
      <c r="F64" s="41"/>
      <c r="G64" s="42"/>
      <c r="H64" s="66"/>
    </row>
    <row r="65" spans="1:8" s="29" customFormat="1" ht="22.5">
      <c r="A65" s="36" t="s">
        <v>130</v>
      </c>
      <c r="B65" s="37" t="s">
        <v>46</v>
      </c>
      <c r="C65" s="38" t="s">
        <v>28</v>
      </c>
      <c r="D65" s="39">
        <v>152</v>
      </c>
      <c r="E65" s="40"/>
      <c r="F65" s="41"/>
      <c r="G65" s="42"/>
      <c r="H65" s="66"/>
    </row>
    <row r="66" spans="1:8" s="29" customFormat="1">
      <c r="A66" s="30" t="s">
        <v>83</v>
      </c>
      <c r="B66" s="31" t="s">
        <v>35</v>
      </c>
      <c r="C66" s="32"/>
      <c r="D66" s="33"/>
      <c r="E66" s="34"/>
      <c r="F66" s="35"/>
      <c r="G66" s="34"/>
    </row>
    <row r="67" spans="1:8" s="29" customFormat="1" ht="67.5">
      <c r="A67" s="36" t="s">
        <v>131</v>
      </c>
      <c r="B67" s="37" t="s">
        <v>72</v>
      </c>
      <c r="C67" s="38" t="s">
        <v>28</v>
      </c>
      <c r="D67" s="39">
        <v>8</v>
      </c>
      <c r="E67" s="40"/>
      <c r="F67" s="41"/>
      <c r="G67" s="42"/>
      <c r="H67" s="66"/>
    </row>
    <row r="68" spans="1:8" s="29" customFormat="1" ht="67.5">
      <c r="A68" s="36" t="s">
        <v>132</v>
      </c>
      <c r="B68" s="37" t="s">
        <v>73</v>
      </c>
      <c r="C68" s="38" t="s">
        <v>28</v>
      </c>
      <c r="D68" s="39">
        <v>14</v>
      </c>
      <c r="E68" s="40"/>
      <c r="F68" s="41"/>
      <c r="G68" s="42"/>
      <c r="H68" s="66"/>
    </row>
    <row r="69" spans="1:8" s="29" customFormat="1" ht="67.5">
      <c r="A69" s="36" t="s">
        <v>133</v>
      </c>
      <c r="B69" s="37" t="s">
        <v>48</v>
      </c>
      <c r="C69" s="38" t="s">
        <v>28</v>
      </c>
      <c r="D69" s="39">
        <v>2</v>
      </c>
      <c r="E69" s="40"/>
      <c r="F69" s="41"/>
      <c r="G69" s="42"/>
      <c r="H69" s="66"/>
    </row>
    <row r="70" spans="1:8" s="29" customFormat="1" ht="67.5">
      <c r="A70" s="36" t="s">
        <v>134</v>
      </c>
      <c r="B70" s="37" t="s">
        <v>49</v>
      </c>
      <c r="C70" s="38" t="s">
        <v>28</v>
      </c>
      <c r="D70" s="39">
        <v>2</v>
      </c>
      <c r="E70" s="40"/>
      <c r="F70" s="41"/>
      <c r="G70" s="42"/>
      <c r="H70" s="66"/>
    </row>
    <row r="71" spans="1:8" s="29" customFormat="1" ht="67.5">
      <c r="A71" s="36" t="s">
        <v>135</v>
      </c>
      <c r="B71" s="37" t="s">
        <v>50</v>
      </c>
      <c r="C71" s="38" t="s">
        <v>28</v>
      </c>
      <c r="D71" s="39">
        <v>2</v>
      </c>
      <c r="E71" s="40"/>
      <c r="F71" s="41"/>
      <c r="G71" s="42"/>
      <c r="H71" s="66"/>
    </row>
    <row r="72" spans="1:8" s="29" customFormat="1" ht="67.5">
      <c r="A72" s="36" t="s">
        <v>136</v>
      </c>
      <c r="B72" s="37" t="s">
        <v>51</v>
      </c>
      <c r="C72" s="38" t="s">
        <v>28</v>
      </c>
      <c r="D72" s="39">
        <v>2</v>
      </c>
      <c r="E72" s="40"/>
      <c r="F72" s="41"/>
      <c r="G72" s="42"/>
      <c r="H72" s="66"/>
    </row>
    <row r="73" spans="1:8" s="29" customFormat="1" ht="67.5">
      <c r="A73" s="36" t="s">
        <v>137</v>
      </c>
      <c r="B73" s="37" t="s">
        <v>52</v>
      </c>
      <c r="C73" s="38" t="s">
        <v>28</v>
      </c>
      <c r="D73" s="39">
        <v>2</v>
      </c>
      <c r="E73" s="40"/>
      <c r="F73" s="41"/>
      <c r="G73" s="42"/>
      <c r="H73" s="66"/>
    </row>
    <row r="74" spans="1:8" s="29" customFormat="1" ht="146.25">
      <c r="A74" s="36" t="s">
        <v>138</v>
      </c>
      <c r="B74" s="37" t="s">
        <v>53</v>
      </c>
      <c r="C74" s="38" t="s">
        <v>30</v>
      </c>
      <c r="D74" s="39">
        <v>40</v>
      </c>
      <c r="E74" s="40"/>
      <c r="F74" s="41"/>
      <c r="G74" s="42"/>
      <c r="H74" s="66"/>
    </row>
    <row r="75" spans="1:8" s="29" customFormat="1" ht="67.5">
      <c r="A75" s="36" t="s">
        <v>139</v>
      </c>
      <c r="B75" s="37" t="s">
        <v>54</v>
      </c>
      <c r="C75" s="38" t="s">
        <v>30</v>
      </c>
      <c r="D75" s="39">
        <v>8</v>
      </c>
      <c r="E75" s="40"/>
      <c r="F75" s="41"/>
      <c r="G75" s="42"/>
      <c r="H75" s="66"/>
    </row>
    <row r="76" spans="1:8" s="29" customFormat="1">
      <c r="A76" s="36"/>
      <c r="B76" s="37"/>
      <c r="C76" s="38"/>
      <c r="D76" s="39"/>
      <c r="E76" s="40"/>
      <c r="F76" s="41"/>
      <c r="G76" s="42"/>
    </row>
    <row r="77" spans="1:8" s="29" customFormat="1">
      <c r="A77" s="36"/>
      <c r="B77" s="37"/>
      <c r="C77" s="38"/>
      <c r="D77" s="39"/>
      <c r="E77" s="40"/>
      <c r="F77" s="41"/>
      <c r="G77" s="42"/>
    </row>
    <row r="78" spans="1:8" s="29" customFormat="1">
      <c r="A78" s="27"/>
      <c r="B78" s="45" t="s">
        <v>140</v>
      </c>
      <c r="C78" s="45"/>
      <c r="D78" s="45"/>
      <c r="E78" s="45"/>
      <c r="F78" s="45"/>
      <c r="G78" s="28"/>
    </row>
    <row r="79" spans="1:8" s="29" customFormat="1" ht="33.75">
      <c r="A79" s="36"/>
      <c r="B79" s="112" t="str">
        <f>+B5</f>
        <v>Modernización, rehabilitación y obras complementarias a la red de vía rural norte camino San Esteban – San Miguel Tateposco – los Patios, segunda etapa; camino los Patios – Copala – Tréboles, segunda etapa, Municipio de Zapopan, Jalisco</v>
      </c>
      <c r="C79" s="38"/>
      <c r="D79" s="39"/>
      <c r="E79" s="40"/>
      <c r="F79" s="41"/>
      <c r="G79" s="42"/>
    </row>
    <row r="80" spans="1:8" s="29" customFormat="1">
      <c r="A80" s="36"/>
      <c r="B80" s="37"/>
      <c r="C80" s="38"/>
      <c r="D80" s="39"/>
      <c r="E80" s="40"/>
      <c r="F80" s="41"/>
      <c r="G80" s="42"/>
    </row>
    <row r="81" spans="1:7" s="46" customFormat="1">
      <c r="A81" s="47" t="str">
        <f>A16</f>
        <v>A</v>
      </c>
      <c r="B81" s="86" t="str">
        <f>B16</f>
        <v>PAVIMENTACIÓN</v>
      </c>
      <c r="C81" s="86"/>
      <c r="D81" s="86"/>
      <c r="E81" s="86"/>
      <c r="F81" s="48"/>
      <c r="G81" s="89"/>
    </row>
    <row r="82" spans="1:7" s="46" customFormat="1">
      <c r="A82" s="47" t="str">
        <f>A30</f>
        <v>B</v>
      </c>
      <c r="B82" s="86" t="str">
        <f>B30</f>
        <v>MURO DE CONTENCIÓN</v>
      </c>
      <c r="C82" s="86"/>
      <c r="D82" s="86"/>
      <c r="E82" s="86"/>
      <c r="F82" s="48"/>
      <c r="G82" s="89"/>
    </row>
    <row r="83" spans="1:7" s="46" customFormat="1">
      <c r="A83" s="47" t="str">
        <f>A41</f>
        <v>C</v>
      </c>
      <c r="B83" s="86" t="str">
        <f>B41</f>
        <v>CONSTRUCCIÓN DE VADOS</v>
      </c>
      <c r="C83" s="86"/>
      <c r="D83" s="86"/>
      <c r="E83" s="86"/>
      <c r="F83" s="48"/>
      <c r="G83" s="89"/>
    </row>
    <row r="84" spans="1:7" s="46" customFormat="1">
      <c r="A84" s="47" t="str">
        <f>A51</f>
        <v>D</v>
      </c>
      <c r="B84" s="86" t="str">
        <f>B51</f>
        <v>CONDUCCIÓN PLUVIAL</v>
      </c>
      <c r="C84" s="86"/>
      <c r="D84" s="86"/>
      <c r="E84" s="86"/>
      <c r="F84" s="48"/>
      <c r="G84" s="89"/>
    </row>
    <row r="85" spans="1:7" s="46" customFormat="1">
      <c r="A85" s="47" t="str">
        <f>A58</f>
        <v>E</v>
      </c>
      <c r="B85" s="86" t="str">
        <f>B58</f>
        <v>SEÑALAMIENTO HORIZONTAL Y VERTICAL</v>
      </c>
      <c r="C85" s="86"/>
      <c r="D85" s="86"/>
      <c r="E85" s="86"/>
      <c r="F85" s="48"/>
      <c r="G85" s="89"/>
    </row>
    <row r="86" spans="1:7" s="46" customFormat="1">
      <c r="A86" s="49" t="s">
        <v>82</v>
      </c>
      <c r="B86" s="50" t="str">
        <f>B59</f>
        <v>SEÑALAMIENTO HORIZONTAL</v>
      </c>
      <c r="C86" s="51"/>
      <c r="D86" s="52"/>
      <c r="E86" s="48"/>
      <c r="F86" s="48"/>
      <c r="G86" s="53"/>
    </row>
    <row r="87" spans="1:7" s="46" customFormat="1">
      <c r="A87" s="49" t="s">
        <v>83</v>
      </c>
      <c r="B87" s="50" t="str">
        <f>B66</f>
        <v>SEÑALAMIENTO VERTICAL</v>
      </c>
      <c r="C87" s="51"/>
      <c r="D87" s="52"/>
      <c r="E87" s="48"/>
      <c r="F87" s="48"/>
      <c r="G87" s="53"/>
    </row>
    <row r="88" spans="1:7" s="46" customFormat="1">
      <c r="A88" s="49"/>
      <c r="B88" s="50"/>
      <c r="C88" s="51"/>
      <c r="D88" s="52"/>
      <c r="E88" s="48"/>
      <c r="F88" s="48"/>
      <c r="G88" s="53"/>
    </row>
    <row r="89" spans="1:7" s="46" customFormat="1">
      <c r="A89" s="49"/>
      <c r="B89" s="50"/>
      <c r="C89" s="51"/>
      <c r="D89" s="52"/>
      <c r="E89" s="48"/>
      <c r="F89" s="48"/>
      <c r="G89" s="53"/>
    </row>
    <row r="90" spans="1:7" s="46" customFormat="1">
      <c r="A90" s="49"/>
      <c r="B90" s="50"/>
      <c r="C90" s="51"/>
      <c r="D90" s="52"/>
      <c r="E90" s="48"/>
      <c r="F90" s="48"/>
      <c r="G90" s="53"/>
    </row>
    <row r="91" spans="1:7" s="46" customFormat="1">
      <c r="A91" s="54"/>
      <c r="B91" s="55"/>
      <c r="C91" s="51"/>
      <c r="D91" s="52"/>
      <c r="E91" s="48"/>
      <c r="G91" s="56"/>
    </row>
    <row r="92" spans="1:7" s="46" customFormat="1" ht="15" customHeight="1">
      <c r="A92" s="85" t="s">
        <v>22</v>
      </c>
      <c r="B92" s="85"/>
      <c r="C92" s="85"/>
      <c r="D92" s="85"/>
      <c r="E92" s="85"/>
      <c r="F92" s="90" t="s">
        <v>16</v>
      </c>
      <c r="G92" s="58"/>
    </row>
    <row r="93" spans="1:7" s="46" customFormat="1" ht="15">
      <c r="A93" s="87"/>
      <c r="B93" s="87"/>
      <c r="C93" s="87"/>
      <c r="D93" s="87"/>
      <c r="E93" s="57"/>
      <c r="F93" s="90" t="s">
        <v>17</v>
      </c>
      <c r="G93" s="59"/>
    </row>
    <row r="94" spans="1:7" s="46" customFormat="1" ht="15.75">
      <c r="A94" s="87"/>
      <c r="B94" s="87"/>
      <c r="C94" s="87"/>
      <c r="D94" s="87"/>
      <c r="E94" s="57"/>
      <c r="F94" s="90" t="s">
        <v>18</v>
      </c>
      <c r="G94" s="60"/>
    </row>
  </sheetData>
  <protectedRanges>
    <protectedRange sqref="B9:C9 B5" name="DATOS_3"/>
    <protectedRange sqref="C1" name="DATOS_1_2"/>
    <protectedRange sqref="F4:F7" name="DATOS_3_1_1"/>
  </protectedRanges>
  <mergeCells count="17">
    <mergeCell ref="G9:G10"/>
    <mergeCell ref="A12:G12"/>
    <mergeCell ref="B82:E82"/>
    <mergeCell ref="A93:D94"/>
    <mergeCell ref="A15:G15"/>
    <mergeCell ref="B85:E85"/>
    <mergeCell ref="B84:E84"/>
    <mergeCell ref="B81:E81"/>
    <mergeCell ref="B83:E83"/>
    <mergeCell ref="A92:E92"/>
    <mergeCell ref="C9:F9"/>
    <mergeCell ref="C10:F10"/>
    <mergeCell ref="C2:F3"/>
    <mergeCell ref="B5:B7"/>
    <mergeCell ref="B9:B10"/>
    <mergeCell ref="C1:F1"/>
    <mergeCell ref="C8:F8"/>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1" manualBreakCount="1">
    <brk id="7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DOPI-MUN-CUSMAX-PAV-LP-016-2023</vt:lpstr>
      <vt:lpstr>'DOPI-MUN-CUSMAX-PAV-LP-016-2023'!Área_de_impresión</vt:lpstr>
      <vt:lpstr>'DOPI-MUN-CUSMAX-PAV-LP-016-2023'!Títulos_a_imprimir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2023-02-18T17:02:44Z</cp:lastPrinted>
  <dcterms:created xsi:type="dcterms:W3CDTF">2019-08-15T17:13:54Z</dcterms:created>
  <dcterms:modified xsi:type="dcterms:W3CDTF">2023-03-01T18:18:18Z</dcterms:modified>
</cp:coreProperties>
</file>