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tables/table1.xml" ContentType="application/vnd.openxmlformats-officedocument.spreadsheetml.tab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4.xml" ContentType="application/vnd.openxmlformats-officedocument.drawing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13_ncr:1_{15CD7DC3-3DFA-46F1-9C4C-603D82FAF537}" xr6:coauthVersionLast="36" xr6:coauthVersionMax="36" xr10:uidLastSave="{00000000-0000-0000-0000-000000000000}"/>
  <bookViews>
    <workbookView xWindow="0" yWindow="0" windowWidth="28800" windowHeight="12225" tabRatio="897" xr2:uid="{00000000-000D-0000-FFFF-FFFF00000000}"/>
  </bookViews>
  <sheets>
    <sheet name="Ingresos (total) " sheetId="16" r:id="rId1"/>
    <sheet name="Ingresos Propios (total) " sheetId="17" r:id="rId2"/>
    <sheet name="Impuestos (total) " sheetId="18" r:id="rId3"/>
    <sheet name="Impuesto Predial" sheetId="19" r:id="rId4"/>
    <sheet name="Derechos (total)" sheetId="20" r:id="rId5"/>
    <sheet name="Cobro Derechos de Agua" sheetId="21" r:id="rId6"/>
    <sheet name="Productos" sheetId="22" r:id="rId7"/>
    <sheet name="Aprovechamientos" sheetId="23" r:id="rId8"/>
    <sheet name="Participaciones Ramo 28" sheetId="24" r:id="rId9"/>
    <sheet name="Aportaciones Ramo 33" sheetId="25" r:id="rId10"/>
    <sheet name="Gastos o Egresos (Total)" sheetId="26" r:id="rId11"/>
    <sheet name="Por Tipo de Gasto" sheetId="27" r:id="rId12"/>
    <sheet name="Destino del Gasto" sheetId="30" r:id="rId13"/>
    <sheet name="Deuda Pública" sheetId="29" r:id="rId14"/>
  </sheets>
  <definedNames>
    <definedName name="_xlnm._FilterDatabase" localSheetId="12" hidden="1">'Destino del Gasto'!$A$4:$L$11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30" l="1"/>
  <c r="L11" i="30"/>
  <c r="K11" i="30" l="1"/>
  <c r="J11" i="30"/>
  <c r="I11" i="30"/>
  <c r="H11" i="30"/>
  <c r="G11" i="30"/>
</calcChain>
</file>

<file path=xl/sharedStrings.xml><?xml version="1.0" encoding="utf-8"?>
<sst xmlns="http://schemas.openxmlformats.org/spreadsheetml/2006/main" count="76" uniqueCount="43">
  <si>
    <t>Impuesto Predial</t>
  </si>
  <si>
    <t>Productos</t>
  </si>
  <si>
    <t>Aprovechamientos</t>
  </si>
  <si>
    <t>Participaciones Federales y Estatales - Ramo 28</t>
  </si>
  <si>
    <t>Aportaciones Federales - Ramo 33 FISM-FORTAMUN</t>
  </si>
  <si>
    <t>Deuda Pública</t>
  </si>
  <si>
    <t>Clasificación por Tipo de Gasto</t>
  </si>
  <si>
    <t>Gasto Corriente</t>
  </si>
  <si>
    <t>Gasto de Capital</t>
  </si>
  <si>
    <t>Destino del Gasto</t>
  </si>
  <si>
    <t>CONCEPTO</t>
  </si>
  <si>
    <t>INGRESOS (TOTAL)</t>
  </si>
  <si>
    <t>Derechos (total)</t>
  </si>
  <si>
    <t>Ingresos Propios (total)</t>
  </si>
  <si>
    <t>Impuestos (total)</t>
  </si>
  <si>
    <r>
      <rPr>
        <b/>
        <sz val="8"/>
        <rFont val="Century Gothic"/>
        <family val="2"/>
      </rPr>
      <t>SERVICIOS PERSONALES</t>
    </r>
  </si>
  <si>
    <r>
      <rPr>
        <b/>
        <sz val="8"/>
        <rFont val="Century Gothic"/>
        <family val="2"/>
      </rPr>
      <t>SERVICIOS GENERALES</t>
    </r>
  </si>
  <si>
    <r>
      <rPr>
        <b/>
        <sz val="8"/>
        <rFont val="Century Gothic"/>
        <family val="2"/>
      </rPr>
      <t>TRANSFERENCIAS, ASIGNACIONES, SUBSIDIOS Y OTRAS AYUDAS</t>
    </r>
  </si>
  <si>
    <r>
      <rPr>
        <b/>
        <sz val="8"/>
        <rFont val="Century Gothic"/>
        <family val="2"/>
      </rPr>
      <t>BIENES MUEBLES, INMUEBLES E INTANGIBLES</t>
    </r>
  </si>
  <si>
    <r>
      <rPr>
        <b/>
        <sz val="8"/>
        <rFont val="Century Gothic"/>
        <family val="2"/>
      </rPr>
      <t>INVERSIÓN PÚBLICA</t>
    </r>
  </si>
  <si>
    <r>
      <rPr>
        <b/>
        <sz val="8"/>
        <rFont val="Century Gothic"/>
        <family val="2"/>
      </rPr>
      <t>INVERSIONES FINANCIERAS Y OTRAS PROVISIONES</t>
    </r>
  </si>
  <si>
    <r>
      <rPr>
        <b/>
        <sz val="8"/>
        <rFont val="Century Gothic"/>
        <family val="2"/>
      </rPr>
      <t>DEUDA PÚBLICA</t>
    </r>
  </si>
  <si>
    <t>Gastos o Egresos (total)</t>
  </si>
  <si>
    <t>MATERIALES Y SUMINISTROS</t>
  </si>
  <si>
    <r>
      <rPr>
        <b/>
        <sz val="8"/>
        <rFont val="Century Gothic"/>
        <family val="2"/>
      </rPr>
      <t>TOTAL DE PRESUPUESTO</t>
    </r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</si>
  <si>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</si>
  <si>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</si>
  <si>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</si>
  <si>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</si>
  <si>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</si>
  <si>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</si>
  <si>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</si>
  <si>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</si>
  <si>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</si>
  <si>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</si>
  <si>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Cobro Derechos
 de Agua</t>
  </si>
  <si>
    <t>Fuente: Elaboración propia con base en la Cuenta Pública Anual 2022; https://https://www.zapopan.gob.mx/wp-content/uploads/2023/02/Cuenta-Publica_I.pdf</t>
  </si>
  <si>
    <t>HISTÓRICO INGRESOS DE LA ADMINISTRACIÓN PÚBLICA MUNICIPAL DE ZAPOPAN (2011-2022)
DESTINO DEL GASTO FONDOS FEDERALES</t>
  </si>
  <si>
    <t>Fuente: Elaboración propia con base en la Cuenta Pública Anual 2022; https://www.zapopan.gob.mx/wp-content/uploads/2023/02/Cuenta-Publica_I.pdf</t>
  </si>
  <si>
    <t>2022</t>
  </si>
  <si>
    <t>HISTÓRICO INGRESOS DE LA ADMINISTRACIÓN PÚBLICA MUNICIPAL DE ZAPOPAN (2012-2022)</t>
  </si>
  <si>
    <t>HISTÓRICO INGRESOS DE LA ADMINISTRACIÓN PÚBLICA MUNICIPAL DE ZAPOPAN (2012-2022)
DESTINO DEL GASTO FONDOS FEDERALES</t>
  </si>
  <si>
    <t>HISTÓRICO EGRESOS DE LA ADMINISTRACIÓN PÚBLICA MUNICIPAL DE ZAPOPAN (2012-2022)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</si>
</sst>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color theme="1"/>
      <name val="Century Gothic"/>
      <family val="2"/>
    </font>
    <font>
      <sz val="9"/>
      <name val="Times New Roman"/>
      <family val="1"/>
    </font>
    <font>
      <b/>
      <sz val="9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0" borderId="0"/>
    <xf numFmtId="0" fontId="1" fillId="0" borderId="0"/>
  </cellStyleXfs>
  <cellXfs count="108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 wrapText="1"/>
    </xf>
    <xf numFmtId="0" fontId="7" fillId="2" borderId="14" xfId="0" applyFont="1" applyFill="1" applyBorder="1" applyAlignment="1">
      <alignment vertical="top" wrapText="1"/>
    </xf>
    <xf numFmtId="3" fontId="0" fillId="2" borderId="0" xfId="0" applyNumberFormat="1" applyFill="1"/>
    <xf numFmtId="44" fontId="0" fillId="2" borderId="0" xfId="0" applyNumberFormat="1" applyFill="1"/>
    <xf numFmtId="164" fontId="7" fillId="0" borderId="9" xfId="9" applyNumberFormat="1" applyFont="1" applyBorder="1" applyAlignment="1">
      <alignment horizontal="center" vertical="center" wrapText="1"/>
    </xf>
    <xf numFmtId="164" fontId="7" fillId="0" borderId="8" xfId="9" applyNumberFormat="1" applyFont="1" applyBorder="1" applyAlignment="1">
      <alignment horizontal="center" vertical="center" wrapText="1"/>
    </xf>
    <xf numFmtId="164" fontId="8" fillId="0" borderId="15" xfId="1" applyNumberFormat="1" applyFont="1" applyBorder="1" applyAlignment="1">
      <alignment horizontal="center" vertical="center"/>
    </xf>
    <xf numFmtId="164" fontId="7" fillId="0" borderId="15" xfId="1" applyNumberFormat="1" applyFont="1" applyBorder="1" applyAlignment="1">
      <alignment horizontal="center" vertical="center"/>
    </xf>
    <xf numFmtId="0" fontId="8" fillId="0" borderId="15" xfId="2" applyFont="1" applyBorder="1" applyAlignment="1">
      <alignment vertical="center"/>
    </xf>
    <xf numFmtId="164" fontId="8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8" fillId="0" borderId="1" xfId="2" applyFont="1" applyBorder="1" applyAlignment="1">
      <alignment vertical="center" wrapText="1"/>
    </xf>
    <xf numFmtId="0" fontId="8" fillId="0" borderId="1" xfId="2" applyFont="1" applyBorder="1" applyAlignment="1">
      <alignment vertical="center"/>
    </xf>
    <xf numFmtId="0" fontId="9" fillId="0" borderId="1" xfId="2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7" fillId="0" borderId="19" xfId="0" applyFont="1" applyBorder="1" applyAlignment="1">
      <alignment horizontal="center" vertical="center" wrapText="1"/>
    </xf>
    <xf numFmtId="44" fontId="7" fillId="0" borderId="20" xfId="1" applyFont="1" applyBorder="1" applyAlignment="1">
      <alignment horizontal="center" vertical="center"/>
    </xf>
    <xf numFmtId="44" fontId="7" fillId="0" borderId="20" xfId="1" applyFont="1" applyBorder="1" applyAlignment="1">
      <alignment horizontal="center" vertical="center" wrapText="1"/>
    </xf>
    <xf numFmtId="44" fontId="7" fillId="0" borderId="21" xfId="1" applyFont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7" fillId="0" borderId="17" xfId="0" applyFont="1" applyBorder="1" applyAlignment="1">
      <alignment horizontal="center" vertical="center" wrapText="1"/>
    </xf>
    <xf numFmtId="44" fontId="7" fillId="0" borderId="16" xfId="1" applyFont="1" applyBorder="1" applyAlignment="1">
      <alignment horizontal="center" vertical="center"/>
    </xf>
    <xf numFmtId="0" fontId="14" fillId="2" borderId="0" xfId="0" applyFont="1" applyFill="1"/>
    <xf numFmtId="0" fontId="9" fillId="3" borderId="25" xfId="0" applyFont="1" applyFill="1" applyBorder="1" applyAlignment="1">
      <alignment horizontal="center" vertical="center"/>
    </xf>
    <xf numFmtId="0" fontId="14" fillId="0" borderId="0" xfId="0" applyFont="1"/>
    <xf numFmtId="0" fontId="7" fillId="0" borderId="17" xfId="0" applyFont="1" applyBorder="1" applyAlignment="1">
      <alignment horizontal="center" vertical="center"/>
    </xf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10" fillId="0" borderId="17" xfId="0" applyFont="1" applyBorder="1" applyAlignment="1">
      <alignment horizontal="center" vertical="center" wrapText="1"/>
    </xf>
    <xf numFmtId="164" fontId="7" fillId="0" borderId="16" xfId="1" applyNumberFormat="1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44" fontId="7" fillId="2" borderId="16" xfId="1" applyFont="1" applyFill="1" applyBorder="1" applyAlignment="1">
      <alignment vertical="center" wrapText="1"/>
    </xf>
    <xf numFmtId="44" fontId="7" fillId="2" borderId="22" xfId="1" applyFont="1" applyFill="1" applyBorder="1" applyAlignment="1">
      <alignment vertical="center" wrapText="1"/>
    </xf>
    <xf numFmtId="164" fontId="7" fillId="0" borderId="16" xfId="0" applyNumberFormat="1" applyFont="1" applyBorder="1" applyAlignment="1">
      <alignment horizontal="center" vertical="center"/>
    </xf>
    <xf numFmtId="164" fontId="8" fillId="0" borderId="16" xfId="1" applyNumberFormat="1" applyFont="1" applyBorder="1" applyAlignment="1">
      <alignment horizontal="center" vertical="center"/>
    </xf>
    <xf numFmtId="164" fontId="8" fillId="0" borderId="22" xfId="1" applyNumberFormat="1" applyFont="1" applyBorder="1" applyAlignment="1">
      <alignment horizontal="center" vertical="center"/>
    </xf>
    <xf numFmtId="164" fontId="7" fillId="0" borderId="5" xfId="9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8" fillId="0" borderId="18" xfId="2" applyFont="1" applyBorder="1" applyAlignment="1">
      <alignment vertical="center"/>
    </xf>
    <xf numFmtId="164" fontId="7" fillId="2" borderId="18" xfId="1" applyNumberFormat="1" applyFont="1" applyFill="1" applyBorder="1" applyAlignment="1">
      <alignment horizontal="center" vertical="center" wrapText="1"/>
    </xf>
    <xf numFmtId="164" fontId="7" fillId="2" borderId="18" xfId="1" applyNumberFormat="1" applyFont="1" applyFill="1" applyBorder="1" applyAlignment="1">
      <alignment horizontal="center" vertical="center"/>
    </xf>
    <xf numFmtId="164" fontId="8" fillId="2" borderId="18" xfId="1" applyNumberFormat="1" applyFont="1" applyFill="1" applyBorder="1" applyAlignment="1">
      <alignment horizontal="center" vertical="center"/>
    </xf>
    <xf numFmtId="164" fontId="7" fillId="0" borderId="16" xfId="1" applyNumberFormat="1" applyFont="1" applyBorder="1" applyAlignment="1">
      <alignment horizontal="center" vertical="center" wrapText="1"/>
    </xf>
    <xf numFmtId="4" fontId="0" fillId="0" borderId="0" xfId="0" applyNumberFormat="1"/>
    <xf numFmtId="0" fontId="0" fillId="2" borderId="29" xfId="0" applyFill="1" applyBorder="1"/>
    <xf numFmtId="164" fontId="8" fillId="0" borderId="30" xfId="1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top" wrapText="1"/>
    </xf>
    <xf numFmtId="164" fontId="8" fillId="0" borderId="29" xfId="1" applyNumberFormat="1" applyFont="1" applyBorder="1" applyAlignment="1">
      <alignment horizontal="center" vertical="center"/>
    </xf>
    <xf numFmtId="164" fontId="7" fillId="0" borderId="31" xfId="9" applyNumberFormat="1" applyFont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164" fontId="7" fillId="0" borderId="18" xfId="9" applyNumberFormat="1" applyFont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164" fontId="7" fillId="2" borderId="32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8" fillId="0" borderId="33" xfId="1" applyNumberFormat="1" applyFont="1" applyBorder="1" applyAlignment="1">
      <alignment horizontal="center" vertical="center"/>
    </xf>
    <xf numFmtId="164" fontId="8" fillId="0" borderId="34" xfId="1" applyNumberFormat="1" applyFont="1" applyBorder="1" applyAlignment="1">
      <alignment horizontal="center" vertical="center"/>
    </xf>
    <xf numFmtId="164" fontId="9" fillId="3" borderId="22" xfId="1" applyNumberFormat="1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0" fillId="2" borderId="0" xfId="0" applyFill="1" applyAlignment="1">
      <alignment horizontal="center"/>
    </xf>
    <xf numFmtId="0" fontId="13" fillId="0" borderId="27" xfId="0" applyFont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9" fillId="3" borderId="2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 wrapText="1"/>
    </xf>
    <xf numFmtId="0" fontId="8" fillId="3" borderId="23" xfId="2" applyFont="1" applyFill="1" applyBorder="1" applyAlignment="1">
      <alignment horizontal="center" vertical="center"/>
    </xf>
    <xf numFmtId="0" fontId="8" fillId="3" borderId="24" xfId="2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0" fillId="0" borderId="23" xfId="0" applyBorder="1"/>
    <xf numFmtId="44" fontId="7" fillId="0" borderId="20" xfId="1" applyFont="1" applyBorder="1" applyAlignment="1">
      <alignment vertical="center"/>
    </xf>
    <xf numFmtId="44" fontId="7" fillId="0" borderId="21" xfId="1" applyFont="1" applyBorder="1" applyAlignment="1">
      <alignment vertical="center"/>
    </xf>
    <xf numFmtId="44" fontId="7" fillId="2" borderId="21" xfId="1" applyFont="1" applyFill="1" applyBorder="1" applyAlignment="1">
      <alignment vertical="center"/>
    </xf>
    <xf numFmtId="44" fontId="7" fillId="0" borderId="21" xfId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2" borderId="20" xfId="1" applyFont="1" applyFill="1" applyBorder="1" applyAlignment="1">
      <alignment vertical="center" wrapText="1"/>
    </xf>
    <xf numFmtId="44" fontId="7" fillId="2" borderId="21" xfId="1" applyFont="1" applyFill="1" applyBorder="1" applyAlignment="1">
      <alignment vertical="center" wrapText="1"/>
    </xf>
    <xf numFmtId="164" fontId="7" fillId="2" borderId="35" xfId="1" applyNumberFormat="1" applyFont="1" applyFill="1" applyBorder="1" applyAlignment="1">
      <alignment horizontal="center" vertical="center" wrapText="1"/>
    </xf>
    <xf numFmtId="164" fontId="8" fillId="0" borderId="36" xfId="1" applyNumberFormat="1" applyFont="1" applyBorder="1" applyAlignment="1">
      <alignment horizontal="center" vertical="center"/>
    </xf>
    <xf numFmtId="164" fontId="10" fillId="3" borderId="17" xfId="1" applyNumberFormat="1" applyFont="1" applyFill="1" applyBorder="1" applyAlignment="1">
      <alignment horizontal="center" vertical="center"/>
    </xf>
    <xf numFmtId="164" fontId="10" fillId="3" borderId="16" xfId="1" applyNumberFormat="1" applyFont="1" applyFill="1" applyBorder="1" applyAlignment="1">
      <alignment horizontal="center" vertical="center"/>
    </xf>
    <xf numFmtId="164" fontId="9" fillId="3" borderId="16" xfId="1" applyNumberFormat="1" applyFont="1" applyFill="1" applyBorder="1" applyAlignment="1">
      <alignment horizontal="center" vertical="center"/>
    </xf>
  </cellXfs>
  <cellStyles count="18">
    <cellStyle name="Millares 2" xfId="3" xr:uid="{00000000-0005-0000-0000-000000000000}"/>
    <cellStyle name="Millares 2 2" xfId="15" xr:uid="{00000000-0005-0000-0000-000001000000}"/>
    <cellStyle name="Millares 3" xfId="14" xr:uid="{00000000-0005-0000-0000-000002000000}"/>
    <cellStyle name="Moneda" xfId="1" builtinId="4"/>
    <cellStyle name="Moneda 2" xfId="4" xr:uid="{00000000-0005-0000-0000-000004000000}"/>
    <cellStyle name="Moneda 2 2" xfId="10" xr:uid="{00000000-0005-0000-0000-000005000000}"/>
    <cellStyle name="Moneda 2 3" xfId="7" xr:uid="{00000000-0005-0000-0000-000006000000}"/>
    <cellStyle name="Moneda 3" xfId="9" xr:uid="{00000000-0005-0000-0000-000007000000}"/>
    <cellStyle name="Moneda 4" xfId="13" xr:uid="{00000000-0005-0000-0000-000008000000}"/>
    <cellStyle name="Moneda 5" xfId="6" xr:uid="{00000000-0005-0000-0000-000009000000}"/>
    <cellStyle name="Normal" xfId="0" builtinId="0"/>
    <cellStyle name="Normal 2" xfId="5" xr:uid="{00000000-0005-0000-0000-00000B000000}"/>
    <cellStyle name="Normal 2 2" xfId="12" xr:uid="{00000000-0005-0000-0000-00000C000000}"/>
    <cellStyle name="Normal 2 3" xfId="16" xr:uid="{00000000-0005-0000-0000-00000D000000}"/>
    <cellStyle name="Normal 3" xfId="2" xr:uid="{00000000-0005-0000-0000-00000E000000}"/>
    <cellStyle name="Normal 9" xfId="17" xr:uid="{00000000-0005-0000-0000-00000F000000}"/>
    <cellStyle name="Porcentaje 2" xfId="8" xr:uid="{00000000-0005-0000-0000-000010000000}"/>
    <cellStyle name="Porcentaje 2 2" xfId="11" xr:uid="{00000000-0005-0000-0000-000011000000}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Ingresos (Total)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(total) '!$B$3</c:f>
              <c:strCache>
                <c:ptCount val="1"/>
                <c:pt idx="0">
                  <c:v>INGRESOS (TOTAL)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3640661938533836E-3"/>
                  <c:y val="-3.18054092630325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0D-4993-A4ED-9C4929FC4147}"/>
                </c:ext>
              </c:extLst>
            </c:dLbl>
            <c:dLbl>
              <c:idx val="1"/>
              <c:layout>
                <c:manualLayout>
                  <c:x val="0"/>
                  <c:y val="2.16285531897741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0D-4993-A4ED-9C4929FC4147}"/>
                </c:ext>
              </c:extLst>
            </c:dLbl>
            <c:dLbl>
              <c:idx val="2"/>
              <c:layout>
                <c:manualLayout>
                  <c:x val="-4.7281323877069415E-3"/>
                  <c:y val="6.13111052715614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0D-4993-A4ED-9C4929FC4147}"/>
                </c:ext>
              </c:extLst>
            </c:dLbl>
            <c:dLbl>
              <c:idx val="3"/>
              <c:layout>
                <c:manualLayout>
                  <c:x val="0"/>
                  <c:y val="-1.80539988920135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0D-4993-A4ED-9C4929FC4147}"/>
                </c:ext>
              </c:extLst>
            </c:dLbl>
            <c:dLbl>
              <c:idx val="4"/>
              <c:layout>
                <c:manualLayout>
                  <c:x val="-2.3640661938535137E-3"/>
                  <c:y val="-5.77365509738004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0D-4993-A4ED-9C4929FC4147}"/>
                </c:ext>
              </c:extLst>
            </c:dLbl>
            <c:dLbl>
              <c:idx val="5"/>
              <c:layout>
                <c:manualLayout>
                  <c:x val="-9.4562647754138033E-3"/>
                  <c:y val="-1.37101655137375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0D-4993-A4ED-9C4929FC4147}"/>
                </c:ext>
              </c:extLst>
            </c:dLbl>
            <c:dLbl>
              <c:idx val="6"/>
              <c:layout>
                <c:manualLayout>
                  <c:x val="-1.2044564890094228E-3"/>
                  <c:y val="-7.52552989699820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46-4457-97F5-31FA35EABFF5}"/>
                </c:ext>
              </c:extLst>
            </c:dLbl>
            <c:dLbl>
              <c:idx val="7"/>
              <c:layout>
                <c:manualLayout>
                  <c:x val="0"/>
                  <c:y val="-1.80539988920131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0D-4993-A4ED-9C4929FC4147}"/>
                </c:ext>
              </c:extLst>
            </c:dLbl>
            <c:dLbl>
              <c:idx val="8"/>
              <c:layout>
                <c:manualLayout>
                  <c:x val="-2.1911804984935633E-3"/>
                  <c:y val="-3.79070263275917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46-4457-97F5-31FA35EABFF5}"/>
                </c:ext>
              </c:extLst>
            </c:dLbl>
            <c:dLbl>
              <c:idx val="9"/>
              <c:layout>
                <c:manualLayout>
                  <c:x val="0"/>
                  <c:y val="-7.40114097308081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0D-4993-A4ED-9C4929FC4147}"/>
                </c:ext>
              </c:extLst>
            </c:dLbl>
            <c:dLbl>
              <c:idx val="10"/>
              <c:layout>
                <c:manualLayout>
                  <c:x val="1.7742293191393686E-3"/>
                  <c:y val="-7.83650100689395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08-4F8F-8C7D-CD485A9B2D56}"/>
                </c:ext>
              </c:extLst>
            </c:dLbl>
            <c:dLbl>
              <c:idx val="11"/>
              <c:layout>
                <c:manualLayout>
                  <c:x val="1.7742293191393686E-3"/>
                  <c:y val="-7.83650100689395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08-4F8F-8C7D-CD485A9B2D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'Ingresos (total) '!$C$2:$M$2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'Ingresos (total) '!$C$3:$M$3</c:f>
              <c:numCache>
                <c:formatCode>_("$"* #,##0.00_);_("$"* \(#,##0.00\);_("$"* "-"??_);_(@_)</c:formatCode>
                <c:ptCount val="11"/>
                <c:pt idx="0">
                  <c:v>5658260799</c:v>
                </c:pt>
                <c:pt idx="1">
                  <c:v>4480799375</c:v>
                </c:pt>
                <c:pt idx="2">
                  <c:v>4874991860</c:v>
                </c:pt>
                <c:pt idx="3">
                  <c:v>5283577490</c:v>
                </c:pt>
                <c:pt idx="4">
                  <c:v>5720574344</c:v>
                </c:pt>
                <c:pt idx="5">
                  <c:v>6578438112</c:v>
                </c:pt>
                <c:pt idx="6">
                  <c:v>7112057209</c:v>
                </c:pt>
                <c:pt idx="7">
                  <c:v>7674619900</c:v>
                </c:pt>
                <c:pt idx="8">
                  <c:v>7973189460</c:v>
                </c:pt>
                <c:pt idx="9">
                  <c:v>9350937692.1100006</c:v>
                </c:pt>
                <c:pt idx="10">
                  <c:v>9964078753.9899998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0D-4993-A4ED-9C4929FC41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36528400"/>
        <c:axId val="636528792"/>
      </c:barChart>
      <c:catAx>
        <c:axId val="63652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28792"/>
        <c:crosses val="autoZero"/>
        <c:auto val="1"/>
        <c:lblAlgn val="ctr"/>
        <c:lblOffset val="100"/>
        <c:noMultiLvlLbl val="0"/>
      </c:catAx>
      <c:valAx>
        <c:axId val="63652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2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'Aportaciones Ramo 33'!$A$3</c:f>
              <c:strCache>
                <c:ptCount val="1"/>
                <c:pt idx="0">
                  <c:v>Aportaciones Federales - Ramo 33 FISM-FORTAMUN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5847105068260191E-17"/>
                  <c:y val="7.02447615107380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EB-4B7D-AD2E-E04ED869052C}"/>
                </c:ext>
              </c:extLst>
            </c:dLbl>
            <c:dLbl>
              <c:idx val="1"/>
              <c:layout>
                <c:manualLayout>
                  <c:x val="-3.1694210136520376E-17"/>
                  <c:y val="-1.0536714226610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EB-4B7D-AD2E-E04ED869052C}"/>
                </c:ext>
              </c:extLst>
            </c:dLbl>
            <c:dLbl>
              <c:idx val="2"/>
              <c:layout>
                <c:manualLayout>
                  <c:x val="0"/>
                  <c:y val="-1.7561190377684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EB-4B7D-AD2E-E04ED86905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'Aportaciones Ramo 33'!$B$2:$L$2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'Aportaciones Ramo 33'!$B$3:$L$3</c:f>
              <c:numCache>
                <c:formatCode>_("$"* #,##0.00_);_("$"* \(#,##0.00\);_("$"* "-"??_);_(@_)</c:formatCode>
                <c:ptCount val="11"/>
                <c:pt idx="0">
                  <c:v>650167877.96000004</c:v>
                </c:pt>
                <c:pt idx="1">
                  <c:v>680702382</c:v>
                </c:pt>
                <c:pt idx="2">
                  <c:v>822795134</c:v>
                </c:pt>
                <c:pt idx="3">
                  <c:v>715118215</c:v>
                </c:pt>
                <c:pt idx="4">
                  <c:v>740891692.89999998</c:v>
                </c:pt>
                <c:pt idx="5">
                  <c:v>842319541.5</c:v>
                </c:pt>
                <c:pt idx="6">
                  <c:v>902703693.48000002</c:v>
                </c:pt>
                <c:pt idx="7">
                  <c:v>1032500879</c:v>
                </c:pt>
                <c:pt idx="8">
                  <c:v>1068719524</c:v>
                </c:pt>
                <c:pt idx="9">
                  <c:v>1089557313.3900001</c:v>
                </c:pt>
                <c:pt idx="10">
                  <c:v>1264644185.0899999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EB-4B7D-AD2E-E04ED8690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6640712"/>
        <c:axId val="646641104"/>
      </c:barChart>
      <c:catAx>
        <c:axId val="646640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41104"/>
        <c:crosses val="autoZero"/>
        <c:auto val="1"/>
        <c:lblAlgn val="ctr"/>
        <c:lblOffset val="100"/>
        <c:noMultiLvlLbl val="0"/>
      </c:catAx>
      <c:valAx>
        <c:axId val="64664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40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7428372605968132"/>
          <c:y val="0.14295611575199393"/>
          <c:w val="0.80373203335183974"/>
          <c:h val="0.773149772309459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'Gastos o Egresos (Total)'!$A$3</c:f>
              <c:strCache>
                <c:ptCount val="1"/>
                <c:pt idx="0">
                  <c:v>Gastos o Egresos (total)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6639977712649173E-17"/>
                  <c:y val="-2.1698373248468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8A-416F-9DCF-8F6C3AAFAA24}"/>
                </c:ext>
              </c:extLst>
            </c:dLbl>
            <c:dLbl>
              <c:idx val="2"/>
              <c:layout>
                <c:manualLayout>
                  <c:x val="1.9985673262253589E-3"/>
                  <c:y val="1.0849186624234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8A-416F-9DCF-8F6C3AAFAA24}"/>
                </c:ext>
              </c:extLst>
            </c:dLbl>
            <c:dLbl>
              <c:idx val="3"/>
              <c:layout>
                <c:manualLayout>
                  <c:x val="0"/>
                  <c:y val="-1.446558216564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8A-416F-9DCF-8F6C3AAFAA24}"/>
                </c:ext>
              </c:extLst>
            </c:dLbl>
            <c:dLbl>
              <c:idx val="4"/>
              <c:layout>
                <c:manualLayout>
                  <c:x val="-7.3279955425298272E-17"/>
                  <c:y val="1.0849186624234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8A-416F-9DCF-8F6C3AAFAA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'Gastos o Egresos (Total)'!$B$2:$L$2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'Gastos o Egresos (Total)'!$B$3:$L$3</c:f>
              <c:numCache>
                <c:formatCode>"$"#,##0.00</c:formatCode>
                <c:ptCount val="11"/>
                <c:pt idx="0">
                  <c:v>5658260799</c:v>
                </c:pt>
                <c:pt idx="1">
                  <c:v>5380929200</c:v>
                </c:pt>
                <c:pt idx="2">
                  <c:v>5440919706</c:v>
                </c:pt>
                <c:pt idx="3">
                  <c:v>5434595674</c:v>
                </c:pt>
                <c:pt idx="4">
                  <c:v>5720574344</c:v>
                </c:pt>
                <c:pt idx="5">
                  <c:v>7083801513.8600006</c:v>
                </c:pt>
                <c:pt idx="6">
                  <c:v>7376745643.4200001</c:v>
                </c:pt>
                <c:pt idx="7">
                  <c:v>7004681807</c:v>
                </c:pt>
                <c:pt idx="8">
                  <c:v>7491601789</c:v>
                </c:pt>
                <c:pt idx="9">
                  <c:v>8403865424.2299995</c:v>
                </c:pt>
                <c:pt idx="10">
                  <c:v>8847284678.5400009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8A-416F-9DCF-8F6C3AAFA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6641888"/>
        <c:axId val="646642280"/>
      </c:barChart>
      <c:catAx>
        <c:axId val="64664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42280"/>
        <c:crosses val="autoZero"/>
        <c:auto val="1"/>
        <c:lblAlgn val="ctr"/>
        <c:lblOffset val="100"/>
        <c:noMultiLvlLbl val="0"/>
      </c:catAx>
      <c:valAx>
        <c:axId val="64664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4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Corriente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4350250055932092E-2"/>
                  <c:y val="-4.0057720968009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D4-492D-A7FD-017939169047}"/>
                </c:ext>
              </c:extLst>
            </c:dLbl>
            <c:dLbl>
              <c:idx val="1"/>
              <c:layout>
                <c:manualLayout>
                  <c:x val="0"/>
                  <c:y val="1.9295703773571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C9-477F-8B32-90786EFCE227}"/>
                </c:ext>
              </c:extLst>
            </c:dLbl>
            <c:dLbl>
              <c:idx val="3"/>
              <c:layout>
                <c:manualLayout>
                  <c:x val="-5.8463306336249245E-17"/>
                  <c:y val="-1.6023088387203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D4-492D-A7FD-017939169047}"/>
                </c:ext>
              </c:extLst>
            </c:dLbl>
            <c:dLbl>
              <c:idx val="4"/>
              <c:layout>
                <c:manualLayout>
                  <c:x val="0"/>
                  <c:y val="1.929570377357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C9-477F-8B32-90786EFCE227}"/>
                </c:ext>
              </c:extLst>
            </c:dLbl>
            <c:dLbl>
              <c:idx val="5"/>
              <c:layout>
                <c:manualLayout>
                  <c:x val="9.259152296741833E-17"/>
                  <c:y val="-1.5436563018856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C9-477F-8B32-90786EFCE227}"/>
                </c:ext>
              </c:extLst>
            </c:dLbl>
            <c:dLbl>
              <c:idx val="6"/>
              <c:layout>
                <c:manualLayout>
                  <c:x val="1.8735877095006682E-3"/>
                  <c:y val="3.8591407547142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53-41EE-955D-3DC5F97DF3AE}"/>
                </c:ext>
              </c:extLst>
            </c:dLbl>
            <c:dLbl>
              <c:idx val="7"/>
              <c:layout>
                <c:manualLayout>
                  <c:x val="-1.1692661267249849E-16"/>
                  <c:y val="-5.1488365124549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53-41EE-955D-3DC5F97DF3AE}"/>
                </c:ext>
              </c:extLst>
            </c:dLbl>
            <c:dLbl>
              <c:idx val="9"/>
              <c:layout>
                <c:manualLayout>
                  <c:x val="-4.7834166853106923E-3"/>
                  <c:y val="-2.8673758250076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C9-477F-8B32-90786EFCE227}"/>
                </c:ext>
              </c:extLst>
            </c:dLbl>
            <c:dLbl>
              <c:idx val="11"/>
              <c:layout>
                <c:manualLayout>
                  <c:x val="0"/>
                  <c:y val="-3.2046176774407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D4-492D-A7FD-0179391690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'Por Tipo de Gasto'!$D$2:$N$2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'Por Tipo de Gasto'!$D$3:$N$3</c:f>
              <c:numCache>
                <c:formatCode>"$"#,##0.00</c:formatCode>
                <c:ptCount val="11"/>
                <c:pt idx="0">
                  <c:v>2029189858</c:v>
                </c:pt>
                <c:pt idx="1">
                  <c:v>2348547856</c:v>
                </c:pt>
                <c:pt idx="2">
                  <c:v>2775751908</c:v>
                </c:pt>
                <c:pt idx="3">
                  <c:v>3638571092</c:v>
                </c:pt>
                <c:pt idx="4">
                  <c:v>3652290186</c:v>
                </c:pt>
                <c:pt idx="5">
                  <c:v>5561463572.8699999</c:v>
                </c:pt>
                <c:pt idx="6">
                  <c:v>5724881963</c:v>
                </c:pt>
                <c:pt idx="7">
                  <c:v>5570265418</c:v>
                </c:pt>
                <c:pt idx="8">
                  <c:v>6241627777</c:v>
                </c:pt>
                <c:pt idx="9">
                  <c:v>7091068134.1000004</c:v>
                </c:pt>
                <c:pt idx="10">
                  <c:v>7429332799.9300003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C9-477F-8B32-90786EFCE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6643064"/>
        <c:axId val="646643456"/>
      </c:barChart>
      <c:catAx>
        <c:axId val="64664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43456"/>
        <c:crosses val="autoZero"/>
        <c:auto val="1"/>
        <c:lblAlgn val="ctr"/>
        <c:lblOffset val="100"/>
        <c:noMultiLvlLbl val="0"/>
      </c:catAx>
      <c:valAx>
        <c:axId val="64664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43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</a:t>
            </a:r>
            <a:r>
              <a:rPr lang="es-MX" baseline="0"/>
              <a:t> de Capital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0"/>
              <c:layout>
                <c:manualLayout>
                  <c:x val="-3.789473935481073E-3"/>
                  <c:y val="-5.2034695259800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8F-4961-9FE6-6B8EB7EACF19}"/>
                </c:ext>
              </c:extLst>
            </c:dLbl>
            <c:dLbl>
              <c:idx val="11"/>
              <c:layout>
                <c:manualLayout>
                  <c:x val="0"/>
                  <c:y val="-4.8032026393661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8F-4961-9FE6-6B8EB7EACF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'Por Tipo de Gasto'!$D$2:$N$2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'Por Tipo de Gasto'!$D$4:$N$4</c:f>
              <c:numCache>
                <c:formatCode>"$"#,##0.00</c:formatCode>
                <c:ptCount val="11"/>
                <c:pt idx="0">
                  <c:v>1900998608</c:v>
                </c:pt>
                <c:pt idx="1">
                  <c:v>982238352</c:v>
                </c:pt>
                <c:pt idx="2">
                  <c:v>649251846</c:v>
                </c:pt>
                <c:pt idx="3">
                  <c:v>736511742</c:v>
                </c:pt>
                <c:pt idx="4">
                  <c:v>457689232.76999998</c:v>
                </c:pt>
                <c:pt idx="5">
                  <c:v>998354740.86000001</c:v>
                </c:pt>
                <c:pt idx="6">
                  <c:v>1536517929</c:v>
                </c:pt>
                <c:pt idx="7">
                  <c:v>1318562411</c:v>
                </c:pt>
                <c:pt idx="8">
                  <c:v>1127816477</c:v>
                </c:pt>
                <c:pt idx="9">
                  <c:v>1166628678.8800001</c:v>
                </c:pt>
                <c:pt idx="10">
                  <c:v>1344378509.9000001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5-422B-B0CE-C4C76F26B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6644240"/>
        <c:axId val="6466446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hade val="76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76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76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 Tipo de Gasto'!$D$2:$N$2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 Tipo de Gasto'!$D$3:$J$3</c15:sqref>
                        </c15:formulaRef>
                      </c:ext>
                    </c:extLst>
                    <c:numCache>
                      <c:formatCode>"$"#,##0.00</c:formatCode>
                      <c:ptCount val="7"/>
                      <c:pt idx="0">
                        <c:v>2029189858</c:v>
                      </c:pt>
                      <c:pt idx="1">
                        <c:v>2348547856</c:v>
                      </c:pt>
                      <c:pt idx="2">
                        <c:v>2775751908</c:v>
                      </c:pt>
                      <c:pt idx="3">
                        <c:v>3638571092</c:v>
                      </c:pt>
                      <c:pt idx="4">
                        <c:v>3652290186</c:v>
                      </c:pt>
                      <c:pt idx="5">
                        <c:v>5561463572.8699999</c:v>
                      </c:pt>
                      <c:pt idx="6">
                        <c:v>5724881963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F85-422B-B0CE-C4C76F26BD54}"/>
                  </c:ext>
                </c:extLst>
              </c15:ser>
            </c15:filteredBarSeries>
          </c:ext>
        </c:extLst>
      </c:barChart>
      <c:catAx>
        <c:axId val="64664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44632"/>
        <c:crosses val="autoZero"/>
        <c:auto val="1"/>
        <c:lblAlgn val="ctr"/>
        <c:lblOffset val="100"/>
        <c:noMultiLvlLbl val="0"/>
      </c:catAx>
      <c:valAx>
        <c:axId val="646644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4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SERVICIOS</a:t>
            </a:r>
            <a:r>
              <a:rPr lang="es-MX" b="1" baseline="0"/>
              <a:t> PERSONALES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shade val="41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71698113207547E-2"/>
                  <c:y val="1.7344170480904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47-4362-8CF9-2F774E070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Gasto'!$C$3</c:f>
              <c:numCache>
                <c:formatCode>"$"#,##0.00</c:formatCode>
                <c:ptCount val="1"/>
                <c:pt idx="0">
                  <c:v>1296640925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47-4362-8CF9-2F774E070186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578616352201259E-2"/>
                  <c:y val="-4.3360426202260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47-4362-8CF9-2F774E070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Gasto'!$D$3</c:f>
              <c:numCache>
                <c:formatCode>"$"#,##0.00</c:formatCode>
                <c:ptCount val="1"/>
                <c:pt idx="0">
                  <c:v>1557785115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47-4362-8CF9-2F774E070186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295597484276729E-2"/>
                  <c:y val="-1.30081278606785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47-4362-8CF9-2F774E070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Gasto'!$E$3</c:f>
              <c:numCache>
                <c:formatCode>"$"#,##0.00</c:formatCode>
                <c:ptCount val="1"/>
                <c:pt idx="0">
                  <c:v>1754261808.342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47-4362-8CF9-2F774E070186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</c:spPr>
          <c:invertIfNegative val="0"/>
          <c:dLbls>
            <c:dLbl>
              <c:idx val="0"/>
              <c:layout>
                <c:manualLayout>
                  <c:x val="-1.7295597484276729E-2"/>
                  <c:y val="-3.9024383582035617E-2"/>
                </c:manualLayout>
              </c:layout>
              <c:tx>
                <c:rich>
                  <a:bodyPr/>
                  <a:lstStyle/>
                  <a:p>
                    <a:fld id="{F0E2C091-B814-474E-B7AB-D7811035A0A2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0A47-4362-8CF9-2F774E070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Gasto'!$F$3</c:f>
              <c:numCache>
                <c:formatCode>"$"#,##0.00</c:formatCode>
                <c:ptCount val="1"/>
                <c:pt idx="0">
                  <c:v>2514393617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A47-4362-8CF9-2F774E070186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shade val="8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</c:spPr>
          <c:invertIfNegative val="0"/>
          <c:dLbls>
            <c:dLbl>
              <c:idx val="0"/>
              <c:layout>
                <c:manualLayout>
                  <c:x val="-3.953610161937305E-2"/>
                  <c:y val="4.3360426202261309E-3"/>
                </c:manualLayout>
              </c:layout>
              <c:tx>
                <c:rich>
                  <a:bodyPr/>
                  <a:lstStyle/>
                  <a:p>
                    <a:fld id="{C9542980-242F-40F7-B485-B1810255F26F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0A47-4362-8CF9-2F774E070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Gasto'!$G$3</c:f>
              <c:numCache>
                <c:formatCode>"$"#,##0.00</c:formatCode>
                <c:ptCount val="1"/>
                <c:pt idx="0">
                  <c:v>2733456733.54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A47-4362-8CF9-2F774E070186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</c:spPr>
          <c:invertIfNegative val="0"/>
          <c:dLbls>
            <c:dLbl>
              <c:idx val="0"/>
              <c:layout>
                <c:manualLayout>
                  <c:x val="-2.2828331600059426E-2"/>
                  <c:y val="-4.33604262022617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47-4362-8CF9-2F774E070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Gasto'!$H$3</c:f>
              <c:numCache>
                <c:formatCode>"$"#,##0.00</c:formatCode>
                <c:ptCount val="1"/>
                <c:pt idx="0">
                  <c:v>2997233437.5699997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A47-4362-8CF9-2F774E070186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tint val="89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</c:spPr>
          <c:invertIfNegative val="0"/>
          <c:dLbls>
            <c:dLbl>
              <c:idx val="0"/>
              <c:layout>
                <c:manualLayout>
                  <c:x val="-1.9683677512009171E-2"/>
                  <c:y val="-1.7344170480904721E-2"/>
                </c:manualLayout>
              </c:layout>
              <c:tx>
                <c:rich>
                  <a:bodyPr/>
                  <a:lstStyle/>
                  <a:p>
                    <a:fld id="{E4109474-7145-4273-BC6F-32EEB9FBF232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0A47-4362-8CF9-2F774E070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Gasto'!$I$3</c:f>
              <c:numCache>
                <c:formatCode>"$"#,##0.00</c:formatCode>
                <c:ptCount val="1"/>
                <c:pt idx="0">
                  <c:v>3069929741.4499998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A47-4362-8CF9-2F774E070186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</c:spPr>
          <c:invertIfNegative val="0"/>
          <c:dLbls>
            <c:dLbl>
              <c:idx val="0"/>
              <c:layout>
                <c:manualLayout>
                  <c:x val="0"/>
                  <c:y val="2.6016255721356983E-2"/>
                </c:manualLayout>
              </c:layout>
              <c:tx>
                <c:rich>
                  <a:bodyPr/>
                  <a:lstStyle/>
                  <a:p>
                    <a:fld id="{1057D940-075D-4ACF-AEA6-0E0E16AFDA50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0A47-4362-8CF9-2F774E070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Gasto'!$J$3</c:f>
              <c:numCache>
                <c:formatCode>"$"#,##0.00</c:formatCode>
                <c:ptCount val="1"/>
                <c:pt idx="0">
                  <c:v>3223937859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A47-4362-8CF9-2F774E070186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74A69C5-5FB7-465D-A8BC-87CFC1FB85AB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0A47-4362-8CF9-2F774E070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Gasto'!$K$3</c:f>
              <c:numCache>
                <c:formatCode>"$"#,##0.00</c:formatCode>
                <c:ptCount val="1"/>
                <c:pt idx="0">
                  <c:v>3414422850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47-4362-8CF9-2F774E070186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</c:spPr>
          <c:invertIfNegative val="0"/>
          <c:dLbls>
            <c:dLbl>
              <c:idx val="0"/>
              <c:layout>
                <c:manualLayout>
                  <c:x val="-1.4170528732404862E-16"/>
                  <c:y val="-1.3008127860678512E-2"/>
                </c:manualLayout>
              </c:layout>
              <c:tx>
                <c:rich>
                  <a:bodyPr/>
                  <a:lstStyle/>
                  <a:p>
                    <a:fld id="{C297CF5F-AAC6-4561-9764-01666C491C14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0A47-4362-8CF9-2F774E070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Gasto'!$L$3</c:f>
              <c:numCache>
                <c:formatCode>"$"#,##0.00</c:formatCode>
                <c:ptCount val="1"/>
                <c:pt idx="0">
                  <c:v>3588733638.4499998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47-4362-8CF9-2F774E070186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tint val="42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</c:spPr>
          <c:invertIfNegative val="0"/>
          <c:dLbls>
            <c:dLbl>
              <c:idx val="0"/>
              <c:layout>
                <c:manualLayout>
                  <c:x val="4.7001188530678834E-2"/>
                  <c:y val="-2.1680213101130875E-2"/>
                </c:manualLayout>
              </c:layout>
              <c:tx>
                <c:rich>
                  <a:bodyPr/>
                  <a:lstStyle/>
                  <a:p>
                    <a:fld id="{2BEE28B4-743C-4945-93C2-2B00C2571A11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0A47-4362-8CF9-2F774E070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Gasto'!$M$3</c:f>
              <c:numCache>
                <c:formatCode>"$"#,##0.00</c:formatCode>
                <c:ptCount val="1"/>
                <c:pt idx="0">
                  <c:v>3888669094.7600002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A47-4362-8CF9-2F774E0701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6645416"/>
        <c:axId val="649169160"/>
        <c:extLst/>
      </c:barChart>
      <c:catAx>
        <c:axId val="646645416"/>
        <c:scaling>
          <c:orientation val="minMax"/>
        </c:scaling>
        <c:delete val="1"/>
        <c:axPos val="b"/>
        <c:majorTickMark val="none"/>
        <c:minorTickMark val="none"/>
        <c:tickLblPos val="nextTo"/>
        <c:crossAx val="649169160"/>
        <c:crosses val="autoZero"/>
        <c:auto val="1"/>
        <c:lblAlgn val="ctr"/>
        <c:lblOffset val="100"/>
        <c:noMultiLvlLbl val="0"/>
      </c:catAx>
      <c:valAx>
        <c:axId val="649169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45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150609121972957"/>
          <c:y val="0.90081251293130826"/>
          <c:w val="0.67198232800085511"/>
          <c:h val="7.7364424363978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MATERIALES Y SUMINISTROS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2137209850992815"/>
          <c:y val="0.18839361311963743"/>
          <c:w val="0.86136284681348518"/>
          <c:h val="0.684249531958598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'Destino del Gasto'!#REF!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0172413793103474E-2"/>
                  <c:y val="-7.975252692967480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9D-47E0-A179-7A52F72B20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9D-47E0-A179-7A52F72B20FE}"/>
            </c:ext>
          </c:extLst>
        </c:ser>
        <c:ser>
          <c:idx val="1"/>
          <c:order val="1"/>
          <c:tx>
            <c:strRef>
              <c:f>'Destino del Gasto'!$C$2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057471264367816E-2"/>
                  <c:y val="-7.975252692967480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9D-47E0-A179-7A52F72B20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Gasto'!$C$4</c:f>
              <c:numCache>
                <c:formatCode>"$"#,##0.00</c:formatCode>
                <c:ptCount val="1"/>
                <c:pt idx="0">
                  <c:v>150157000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9D-47E0-A179-7A52F72B20FE}"/>
            </c:ext>
          </c:extLst>
        </c:ser>
        <c:ser>
          <c:idx val="2"/>
          <c:order val="2"/>
          <c:tx>
            <c:strRef>
              <c:f>'Destino del Gasto'!$D$2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>
                <a:shade val="6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48015046855293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9D-47E0-A179-7A52F72B20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Gasto'!$D$4</c:f>
              <c:numCache>
                <c:formatCode>"$"#,##0.00</c:formatCode>
                <c:ptCount val="1"/>
                <c:pt idx="0">
                  <c:v>162156297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9D-47E0-A179-7A52F72B20FE}"/>
            </c:ext>
          </c:extLst>
        </c:ser>
        <c:ser>
          <c:idx val="3"/>
          <c:order val="3"/>
          <c:tx>
            <c:strRef>
              <c:f>'Destino del Gasto'!$E$2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7471264367816091E-3"/>
                  <c:y val="-7.975252692967480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9D-47E0-A179-7A52F72B20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Gasto'!$E$4</c:f>
              <c:numCache>
                <c:formatCode>"$"#,##0.00</c:formatCode>
                <c:ptCount val="1"/>
                <c:pt idx="0">
                  <c:v>261808438.44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29D-47E0-A179-7A52F72B20FE}"/>
            </c:ext>
          </c:extLst>
        </c:ser>
        <c:ser>
          <c:idx val="4"/>
          <c:order val="4"/>
          <c:tx>
            <c:strRef>
              <c:f>'Destino del Gasto'!$F$2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shade val="8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2681383757324109E-17"/>
                  <c:y val="-1.30505642570735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29D-47E0-A179-7A52F72B20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Gasto'!$F$4</c:f>
              <c:numCache>
                <c:formatCode>"$"#,##0.00</c:formatCode>
                <c:ptCount val="1"/>
                <c:pt idx="0">
                  <c:v>188522046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29D-47E0-A179-7A52F72B20FE}"/>
            </c:ext>
          </c:extLst>
        </c:ser>
        <c:ser>
          <c:idx val="5"/>
          <c:order val="5"/>
          <c:tx>
            <c:strRef>
              <c:f>'Destino del Gasto'!$G$2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367816091954023E-3"/>
                  <c:y val="1.7400752342764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29D-47E0-A179-7A52F72B20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Gasto'!$G$4</c:f>
              <c:numCache>
                <c:formatCode>"$"#,##0.00</c:formatCode>
                <c:ptCount val="1"/>
                <c:pt idx="0">
                  <c:v>177032346.81999999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29D-47E0-A179-7A52F72B20FE}"/>
            </c:ext>
          </c:extLst>
        </c:ser>
        <c:ser>
          <c:idx val="6"/>
          <c:order val="6"/>
          <c:tx>
            <c:strRef>
              <c:f>'Destino del Gasto'!$H$2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>
                <a:tint val="9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Gasto'!$H$4</c:f>
              <c:numCache>
                <c:formatCode>"$"#,##0.00</c:formatCode>
                <c:ptCount val="1"/>
                <c:pt idx="0">
                  <c:v>280108803.64000005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29D-47E0-A179-7A52F72B20FE}"/>
            </c:ext>
          </c:extLst>
        </c:ser>
        <c:ser>
          <c:idx val="7"/>
          <c:order val="7"/>
          <c:tx>
            <c:strRef>
              <c:f>'Destino del Gasto'!$I$2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01724137931034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29D-47E0-A179-7A52F72B20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Gasto'!$I$4</c:f>
              <c:numCache>
                <c:formatCode>"$"#,##0.00</c:formatCode>
                <c:ptCount val="1"/>
                <c:pt idx="0">
                  <c:v>355760359.49000001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29D-47E0-A179-7A52F72B20FE}"/>
            </c:ext>
          </c:extLst>
        </c:ser>
        <c:ser>
          <c:idx val="8"/>
          <c:order val="8"/>
          <c:tx>
            <c:strRef>
              <c:f>'Destino del Gasto'!$J$2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tint val="7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30505642570735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29D-47E0-A179-7A52F72B20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Gasto'!$J$4</c:f>
              <c:numCache>
                <c:formatCode>"$"#,##0.00</c:formatCode>
                <c:ptCount val="1"/>
                <c:pt idx="0">
                  <c:v>344793008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29D-47E0-A179-7A52F72B20FE}"/>
            </c:ext>
          </c:extLst>
        </c:ser>
        <c:ser>
          <c:idx val="9"/>
          <c:order val="9"/>
          <c:tx>
            <c:strRef>
              <c:f>'Destino del Gasto'!$K$2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Gasto'!$K$4</c:f>
              <c:numCache>
                <c:formatCode>"$"#,##0.00</c:formatCode>
                <c:ptCount val="1"/>
                <c:pt idx="0">
                  <c:v>380505744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29D-47E0-A179-7A52F72B20FE}"/>
            </c:ext>
          </c:extLst>
        </c:ser>
        <c:ser>
          <c:idx val="10"/>
          <c:order val="10"/>
          <c:tx>
            <c:strRef>
              <c:f>'Destino del Gasto'!$L$2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tint val="5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Gasto'!$L$4</c:f>
              <c:numCache>
                <c:formatCode>"$"#,##0.00</c:formatCode>
                <c:ptCount val="1"/>
                <c:pt idx="0">
                  <c:v>538675005.84000003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29D-47E0-A179-7A52F72B20FE}"/>
            </c:ext>
          </c:extLst>
        </c:ser>
        <c:ser>
          <c:idx val="11"/>
          <c:order val="11"/>
          <c:tx>
            <c:strRef>
              <c:f>'Destino del Gasto'!$M$2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Gasto'!$M$4</c:f>
              <c:numCache>
                <c:formatCode>"$"#,##0.00</c:formatCode>
                <c:ptCount val="1"/>
                <c:pt idx="0">
                  <c:v>508068177.13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3-44AD-9188-984FC4AC4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9169944"/>
        <c:axId val="649170336"/>
      </c:barChart>
      <c:catAx>
        <c:axId val="64916994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649170336"/>
        <c:crosses val="autoZero"/>
        <c:auto val="1"/>
        <c:lblAlgn val="ctr"/>
        <c:lblOffset val="100"/>
        <c:noMultiLvlLbl val="0"/>
      </c:catAx>
      <c:valAx>
        <c:axId val="64917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69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60822246357136"/>
          <c:y val="0.88888841993603018"/>
          <c:w val="0.56022546598284684"/>
          <c:h val="7.7930068241626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'Destino del Gasto'!#REF!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shade val="6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6082479108488122E-2"/>
                  <c:y val="7.71601644816782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08-4EBE-9757-180428DC0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08-4EBE-9757-180428DC0C40}"/>
            </c:ext>
          </c:extLst>
        </c:ser>
        <c:ser>
          <c:idx val="0"/>
          <c:order val="1"/>
          <c:tx>
            <c:strRef>
              <c:f>'Destino del Gasto'!$C$2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8728531635215469E-3"/>
                  <c:y val="3.34443325349735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08-4EBE-9757-180428DC0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Gasto'!$C$5</c:f>
              <c:numCache>
                <c:formatCode>"$"#,##0.00</c:formatCode>
                <c:ptCount val="1"/>
                <c:pt idx="0">
                  <c:v>582391933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08-4EBE-9757-180428DC0C40}"/>
            </c:ext>
          </c:extLst>
        </c:ser>
        <c:ser>
          <c:idx val="1"/>
          <c:order val="2"/>
          <c:tx>
            <c:strRef>
              <c:f>'Destino del Gasto'!$D$2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4364265817607735E-3"/>
                  <c:y val="-3.162823230386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08-4EBE-9757-180428DC0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Gasto'!$D$5</c:f>
              <c:numCache>
                <c:formatCode>"$"#,##0.00</c:formatCode>
                <c:ptCount val="1"/>
                <c:pt idx="0">
                  <c:v>628606444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08-4EBE-9757-180428DC0C40}"/>
            </c:ext>
          </c:extLst>
        </c:ser>
        <c:ser>
          <c:idx val="3"/>
          <c:order val="3"/>
          <c:tx>
            <c:strRef>
              <c:f>'Destino del Gasto'!$E$2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2897153840565228E-2"/>
                  <c:y val="-3.01542859070484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08-4EBE-9757-180428DC0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Gasto'!$E$5</c:f>
              <c:numCache>
                <c:formatCode>"$"#,##0.00</c:formatCode>
                <c:ptCount val="1"/>
                <c:pt idx="0">
                  <c:v>759681661.469136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508-4EBE-9757-180428DC0C40}"/>
            </c:ext>
          </c:extLst>
        </c:ser>
        <c:ser>
          <c:idx val="4"/>
          <c:order val="4"/>
          <c:tx>
            <c:strRef>
              <c:f>'Destino del Gasto'!$F$2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>
                <a:shade val="8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174828472931851E-3"/>
                  <c:y val="-2.1411119517707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08-4EBE-9757-180428DC0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Gasto'!$F$5</c:f>
              <c:numCache>
                <c:formatCode>"$"#,##0.00</c:formatCode>
                <c:ptCount val="1"/>
                <c:pt idx="0">
                  <c:v>935655429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508-4EBE-9757-180428DC0C40}"/>
            </c:ext>
          </c:extLst>
        </c:ser>
        <c:ser>
          <c:idx val="5"/>
          <c:order val="5"/>
          <c:tx>
            <c:strRef>
              <c:f>'Destino del Gasto'!$G$2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1538431719718126E-3"/>
                  <c:y val="9.18999708369787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08-4EBE-9757-180428DC0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Gasto'!$G$5</c:f>
              <c:numCache>
                <c:formatCode>"$"#,##0.00</c:formatCode>
                <c:ptCount val="1"/>
                <c:pt idx="0">
                  <c:v>593654154.90999997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508-4EBE-9757-180428DC0C40}"/>
            </c:ext>
          </c:extLst>
        </c:ser>
        <c:ser>
          <c:idx val="6"/>
          <c:order val="6"/>
          <c:tx>
            <c:strRef>
              <c:f>'Destino del Gasto'!$H$2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>
                <a:tint val="9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358967401267563E-2"/>
                  <c:y val="4.56036745406819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508-4EBE-9757-180428DC0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Gasto'!$H$5</c:f>
              <c:numCache>
                <c:formatCode>"$"#,##0.00</c:formatCode>
                <c:ptCount val="1"/>
                <c:pt idx="0">
                  <c:v>1086953498.3700001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508-4EBE-9757-180428DC0C40}"/>
            </c:ext>
          </c:extLst>
        </c:ser>
        <c:ser>
          <c:idx val="7"/>
          <c:order val="7"/>
          <c:tx>
            <c:strRef>
              <c:f>'Destino del Gasto'!$I$2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002002317593549E-2"/>
                  <c:y val="1.8449354730312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508-4EBE-9757-180428DC0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Gasto'!$I$5</c:f>
              <c:numCache>
                <c:formatCode>"$"#,##0.00</c:formatCode>
                <c:ptCount val="1"/>
                <c:pt idx="0">
                  <c:v>1050464637.49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508-4EBE-9757-180428DC0C40}"/>
            </c:ext>
          </c:extLst>
        </c:ser>
        <c:ser>
          <c:idx val="8"/>
          <c:order val="8"/>
          <c:tx>
            <c:strRef>
              <c:f>'Destino del Gasto'!$J$2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tint val="7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1539094290539581E-3"/>
                  <c:y val="1.1352003321026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508-4EBE-9757-180428DC0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Gasto'!$J$5</c:f>
              <c:numCache>
                <c:formatCode>"$"#,##0.00</c:formatCode>
                <c:ptCount val="1"/>
                <c:pt idx="0">
                  <c:v>868981281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508-4EBE-9757-180428DC0C40}"/>
            </c:ext>
          </c:extLst>
        </c:ser>
        <c:ser>
          <c:idx val="9"/>
          <c:order val="9"/>
          <c:tx>
            <c:strRef>
              <c:f>'Destino del Gasto'!$K$2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256380422704948E-2"/>
                  <c:y val="-3.92478673902612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508-4EBE-9757-180428DC0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Gasto'!$K$5</c:f>
              <c:numCache>
                <c:formatCode>"$"#,##0.00</c:formatCode>
                <c:ptCount val="1"/>
                <c:pt idx="0">
                  <c:v>1105983621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508-4EBE-9757-180428DC0C40}"/>
            </c:ext>
          </c:extLst>
        </c:ser>
        <c:ser>
          <c:idx val="10"/>
          <c:order val="10"/>
          <c:tx>
            <c:strRef>
              <c:f>'Destino del Gasto'!$L$2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>
                <a:tint val="5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1553703162283623E-3"/>
                  <c:y val="-3.92478673902612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508-4EBE-9757-180428DC0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Gasto'!$L$5</c:f>
              <c:numCache>
                <c:formatCode>"$"#,##0.00</c:formatCode>
                <c:ptCount val="1"/>
                <c:pt idx="0">
                  <c:v>1358708130.51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508-4EBE-9757-180428DC0C40}"/>
            </c:ext>
          </c:extLst>
        </c:ser>
        <c:ser>
          <c:idx val="11"/>
          <c:order val="11"/>
          <c:tx>
            <c:strRef>
              <c:f>'Destino del Gasto'!$M$2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Gasto'!$M$5</c:f>
              <c:numCache>
                <c:formatCode>"$"#,##0.00</c:formatCode>
                <c:ptCount val="1"/>
                <c:pt idx="0">
                  <c:v>1229035274.24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D-41CD-9FAE-1ACC2F6664F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9171120"/>
        <c:axId val="649171512"/>
      </c:barChart>
      <c:catAx>
        <c:axId val="649171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9171512"/>
        <c:crosses val="autoZero"/>
        <c:auto val="1"/>
        <c:lblAlgn val="ctr"/>
        <c:lblOffset val="100"/>
        <c:noMultiLvlLbl val="0"/>
      </c:catAx>
      <c:valAx>
        <c:axId val="649171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838842146121456"/>
          <c:y val="0.89409667541557303"/>
          <c:w val="0.5578644180935598"/>
          <c:h val="7.8337067168459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TRANSFERENCIAS, ASIGNACIONES, SUBSIDIOS</a:t>
            </a:r>
            <a:r>
              <a:rPr lang="es-MX" b="1" baseline="0"/>
              <a:t> Y OTRAS</a:t>
            </a:r>
          </a:p>
          <a:p>
            <a:pPr>
              <a:defRPr/>
            </a:pPr>
            <a:r>
              <a:rPr lang="es-MX" b="1" baseline="0"/>
              <a:t> AYUDAS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4">
                <a:shade val="41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21470937129299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D5-4891-993F-D7119619B9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Gasto'!$C$6</c:f>
              <c:numCache>
                <c:formatCode>"$"#,##0.00</c:formatCode>
                <c:ptCount val="1"/>
                <c:pt idx="0">
                  <c:v>691312000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D5-4891-993F-D7119619B98A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4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Gasto'!$D$6</c:f>
              <c:numCache>
                <c:formatCode>"$"#,##0.00</c:formatCode>
                <c:ptCount val="1"/>
                <c:pt idx="0">
                  <c:v>862340925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D5-4891-993F-D7119619B98A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816528272044286E-2"/>
                  <c:y val="8.4521880685052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D5-4891-993F-D7119619B9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Gasto'!$E$6</c:f>
              <c:numCache>
                <c:formatCode>"$"#,##0.00</c:formatCode>
                <c:ptCount val="1"/>
                <c:pt idx="0">
                  <c:v>941813206.03021407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D5-4891-993F-D7119619B98A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812773403324586E-2"/>
                  <c:y val="-1.26782821027579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D5-4891-993F-D7119619B9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Gasto'!$F$6</c:f>
              <c:numCache>
                <c:formatCode>"$"#,##0.00</c:formatCode>
                <c:ptCount val="1"/>
                <c:pt idx="0">
                  <c:v>958024424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D5-4891-993F-D7119619B98A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4">
                <a:shade val="8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921592224552361E-4"/>
                  <c:y val="2.5356564205515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D5-4891-993F-D7119619B9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Gasto'!$G$6</c:f>
              <c:numCache>
                <c:formatCode>"$"#,##0.00</c:formatCode>
                <c:ptCount val="1"/>
                <c:pt idx="0">
                  <c:v>1061864855.1000001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BD5-4891-993F-D7119619B98A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96057347670250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D5-4891-993F-D7119619B9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Gasto'!$H$6</c:f>
              <c:numCache>
                <c:formatCode>"$"#,##0.00</c:formatCode>
                <c:ptCount val="1"/>
                <c:pt idx="0">
                  <c:v>1257950451.96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D5-4891-993F-D7119619B98A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tint val="89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6406644584274835E-3"/>
                  <c:y val="1.59390297753281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D5-4891-993F-D7119619B9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Gasto'!$I$6</c:f>
              <c:numCache>
                <c:formatCode>"$"#,##0.00</c:formatCode>
                <c:ptCount val="1"/>
                <c:pt idx="0">
                  <c:v>1247211593.5999999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BD5-4891-993F-D7119619B98A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9472582302758E-3"/>
                  <c:y val="8.35565343233707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BD5-4891-993F-D7119619B9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Gasto'!$J$6</c:f>
              <c:numCache>
                <c:formatCode>"$"#,##0.00</c:formatCode>
                <c:ptCount val="1"/>
                <c:pt idx="0">
                  <c:v>1318430859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BD5-4891-993F-D7119619B98A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50537634408615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BD5-4891-993F-D7119619B9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Gasto'!$K$6</c:f>
              <c:numCache>
                <c:formatCode>"$"#,##0.00</c:formatCode>
                <c:ptCount val="1"/>
                <c:pt idx="0">
                  <c:v>1340715562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BD5-4891-993F-D7119619B98A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921146953405018E-3"/>
                  <c:y val="-3.12347342542046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BD5-4891-993F-D7119619B9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Gasto'!$L$6</c:f>
              <c:numCache>
                <c:formatCode>"$"#,##0.00</c:formatCode>
                <c:ptCount val="1"/>
                <c:pt idx="0">
                  <c:v>1604951359.3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BD5-4891-993F-D7119619B98A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>
                <a:tint val="4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Gasto'!$M$6</c:f>
              <c:numCache>
                <c:formatCode>"$"#,##0.00</c:formatCode>
                <c:ptCount val="1"/>
                <c:pt idx="0">
                  <c:v>1710294357.3199999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BD5-4891-993F-D7119619B9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9172296"/>
        <c:axId val="649172688"/>
      </c:barChart>
      <c:catAx>
        <c:axId val="649172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9172688"/>
        <c:crosses val="autoZero"/>
        <c:auto val="1"/>
        <c:lblAlgn val="ctr"/>
        <c:lblOffset val="100"/>
        <c:noMultiLvlLbl val="0"/>
      </c:catAx>
      <c:valAx>
        <c:axId val="64917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2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58834060333205"/>
          <c:y val="0.89897469525382678"/>
          <c:w val="0.77561029070654408"/>
          <c:h val="6.58862287101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BIENES MUEBLES, INMUEBLES E INTANGIBLES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>
                <a:shade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Gasto'!$C$7</c:f>
              <c:numCache>
                <c:formatCode>"$"#,##0.00</c:formatCode>
                <c:ptCount val="1"/>
                <c:pt idx="0">
                  <c:v>86588628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D-4636-B54F-01E7042EB42F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Gasto'!$D$7</c:f>
              <c:numCache>
                <c:formatCode>"$"#,##0.00</c:formatCode>
                <c:ptCount val="1"/>
                <c:pt idx="0">
                  <c:v>133442901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7D-4636-B54F-01E7042EB42F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Gasto'!$E$7</c:f>
              <c:numCache>
                <c:formatCode>"$"#,##0.00</c:formatCode>
                <c:ptCount val="1"/>
                <c:pt idx="0">
                  <c:v>172506441.09826666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7D-4636-B54F-01E7042EB42F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Gasto'!$F$7</c:f>
              <c:numCache>
                <c:formatCode>"$"#,##0.00</c:formatCode>
                <c:ptCount val="1"/>
                <c:pt idx="0">
                  <c:v>132654515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7D-4636-B54F-01E7042EB42F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shade val="8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Gasto'!$G$7</c:f>
              <c:numCache>
                <c:formatCode>"$"#,##0.00</c:formatCode>
                <c:ptCount val="1"/>
                <c:pt idx="0">
                  <c:v>105915531.43000001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7D-4636-B54F-01E7042EB42F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Gasto'!$H$7</c:f>
              <c:numCache>
                <c:formatCode>"$"#,##0.00</c:formatCode>
                <c:ptCount val="1"/>
                <c:pt idx="0">
                  <c:v>129925516.38999999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7D-4636-B54F-01E7042EB42F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tint val="8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Gasto'!$I$7</c:f>
              <c:numCache>
                <c:formatCode>"$"#,##0.00</c:formatCode>
                <c:ptCount val="1"/>
                <c:pt idx="0">
                  <c:v>154675210.63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7D-4636-B54F-01E7042EB42F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Gasto'!$J$7</c:f>
              <c:numCache>
                <c:formatCode>"$"#,##0.00</c:formatCode>
                <c:ptCount val="1"/>
                <c:pt idx="0">
                  <c:v>72986052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7D-4636-B54F-01E7042EB42F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Gasto'!$K$7</c:f>
              <c:numCache>
                <c:formatCode>"$"#,##0.00</c:formatCode>
                <c:ptCount val="1"/>
                <c:pt idx="0">
                  <c:v>129286548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D7D-4636-B54F-01E7042EB42F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Gasto'!$L$7</c:f>
              <c:numCache>
                <c:formatCode>"$"#,##0.00</c:formatCode>
                <c:ptCount val="1"/>
                <c:pt idx="0">
                  <c:v>151992128.91999999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D7D-4636-B54F-01E7042EB42F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tint val="4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Gasto'!$M$7</c:f>
              <c:numCache>
                <c:formatCode>"$"#,##0.00</c:formatCode>
                <c:ptCount val="1"/>
                <c:pt idx="0">
                  <c:v>293462744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D7D-4636-B54F-01E7042EB4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9173472"/>
        <c:axId val="649173864"/>
      </c:barChart>
      <c:catAx>
        <c:axId val="649173472"/>
        <c:scaling>
          <c:orientation val="minMax"/>
        </c:scaling>
        <c:delete val="1"/>
        <c:axPos val="b"/>
        <c:majorTickMark val="none"/>
        <c:minorTickMark val="none"/>
        <c:tickLblPos val="nextTo"/>
        <c:crossAx val="649173864"/>
        <c:crosses val="autoZero"/>
        <c:auto val="1"/>
        <c:lblAlgn val="ctr"/>
        <c:lblOffset val="100"/>
        <c:noMultiLvlLbl val="0"/>
      </c:catAx>
      <c:valAx>
        <c:axId val="649173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83782833404536"/>
          <c:y val="0.90363300972612859"/>
          <c:w val="0.82576312186231793"/>
          <c:h val="7.1090533170705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INVERSIÓN</a:t>
            </a:r>
            <a:r>
              <a:rPr lang="es-MX" b="1" baseline="0"/>
              <a:t> PÚBLICA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>
                <a:shade val="41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1007751937984496E-2"/>
                  <c:y val="-4.21274285052757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91-45E3-ADE4-5B47587982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Gasto'!$C$8</c:f>
              <c:numCache>
                <c:formatCode>"$"#,##0.00</c:formatCode>
                <c:ptCount val="1"/>
                <c:pt idx="0">
                  <c:v>1814409980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91-45E3-ADE4-5B47587982CE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Gasto'!$D$8</c:f>
              <c:numCache>
                <c:formatCode>"$"#,##0.00</c:formatCode>
                <c:ptCount val="1"/>
                <c:pt idx="0">
                  <c:v>848795451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91-45E3-ADE4-5B47587982CE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335917312661499E-2"/>
                  <c:y val="-7.723272672728912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91-45E3-ADE4-5B47587982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Gasto'!$E$8</c:f>
              <c:numCache>
                <c:formatCode>"$"#,##0.00</c:formatCode>
                <c:ptCount val="1"/>
                <c:pt idx="0">
                  <c:v>476745404.57680035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91-45E3-ADE4-5B47587982CE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1280731381446168E-3"/>
                  <c:y val="1.26382285515826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91-45E3-ADE4-5B47587982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Gasto'!$F$8</c:f>
              <c:numCache>
                <c:formatCode>"$"#,##0.00</c:formatCode>
                <c:ptCount val="1"/>
                <c:pt idx="0">
                  <c:v>603857227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91-45E3-ADE4-5B47587982CE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shade val="8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Gasto'!$G$8</c:f>
              <c:numCache>
                <c:formatCode>"$"#,##0.00</c:formatCode>
                <c:ptCount val="1"/>
                <c:pt idx="0">
                  <c:v>351243479.06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F91-45E3-ADE4-5B47587982CE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Gasto'!$H$8</c:f>
              <c:numCache>
                <c:formatCode>"$"#,##0.00</c:formatCode>
                <c:ptCount val="1"/>
                <c:pt idx="0">
                  <c:v>1209516446.97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91-45E3-ADE4-5B47587982CE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tint val="89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1645574877167827E-2"/>
                  <c:y val="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91-45E3-ADE4-5B47587982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Gasto'!$I$8</c:f>
              <c:numCache>
                <c:formatCode>"$"#,##0.00</c:formatCode>
                <c:ptCount val="1"/>
                <c:pt idx="0">
                  <c:v>1383141362.5899999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F91-45E3-ADE4-5B47587982CE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Gasto'!$J$8</c:f>
              <c:numCache>
                <c:formatCode>"$"#,##0.00</c:formatCode>
                <c:ptCount val="1"/>
                <c:pt idx="0">
                  <c:v>1059627560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F91-45E3-ADE4-5B47587982CE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658229950867208E-2"/>
                  <c:y val="-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F91-45E3-ADE4-5B47587982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Gasto'!$K$8</c:f>
              <c:numCache>
                <c:formatCode>"$"#,##0.00</c:formatCode>
                <c:ptCount val="1"/>
                <c:pt idx="0">
                  <c:v>998529929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F91-45E3-ADE4-5B47587982CE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7645967906706273E-3"/>
                  <c:y val="7.1308136265976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91-45E3-ADE4-5B47587982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Gasto'!$L$8</c:f>
              <c:numCache>
                <c:formatCode>"$"#,##0.00</c:formatCode>
                <c:ptCount val="1"/>
                <c:pt idx="0">
                  <c:v>1014636549.96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F91-45E3-ADE4-5B47587982CE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tint val="4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581802274715658E-2"/>
                  <c:y val="-3.79146856547482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91-45E3-ADE4-5B47587982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Gasto'!$M$8</c:f>
              <c:numCache>
                <c:formatCode>"$"#,##0.00</c:formatCode>
                <c:ptCount val="1"/>
                <c:pt idx="0">
                  <c:v>1050915765.9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F91-45E3-ADE4-5B47587982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9174648"/>
        <c:axId val="649175040"/>
      </c:barChart>
      <c:catAx>
        <c:axId val="649174648"/>
        <c:scaling>
          <c:orientation val="minMax"/>
        </c:scaling>
        <c:delete val="1"/>
        <c:axPos val="b"/>
        <c:majorTickMark val="none"/>
        <c:minorTickMark val="none"/>
        <c:tickLblPos val="nextTo"/>
        <c:crossAx val="649175040"/>
        <c:crosses val="autoZero"/>
        <c:auto val="1"/>
        <c:lblAlgn val="ctr"/>
        <c:lblOffset val="100"/>
        <c:noMultiLvlLbl val="0"/>
      </c:catAx>
      <c:valAx>
        <c:axId val="649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461596492055257"/>
          <c:y val="0.90363300972612859"/>
          <c:w val="0.75452040800289188"/>
          <c:h val="7.1090533170705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Propios (total) '!$A$3</c:f>
              <c:strCache>
                <c:ptCount val="1"/>
                <c:pt idx="0">
                  <c:v>Ingresos Propios (total)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4298371832404012E-17"/>
                  <c:y val="-1.2139603528833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AC-4310-A9E9-078F88FC9DD9}"/>
                </c:ext>
              </c:extLst>
            </c:dLbl>
            <c:dLbl>
              <c:idx val="5"/>
              <c:layout>
                <c:manualLayout>
                  <c:x val="0"/>
                  <c:y val="-2.8325741567276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C-4310-A9E9-078F88FC9D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'Ingresos Propios (total) '!$B$2:$L$2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'Ingresos Propios (total) '!$B$3:$L$3</c:f>
              <c:numCache>
                <c:formatCode>_("$"* #,##0.00_);_("$"* \(#,##0.00\);_("$"* "-"??_);_(@_)</c:formatCode>
                <c:ptCount val="11"/>
                <c:pt idx="0">
                  <c:v>1840818801</c:v>
                </c:pt>
                <c:pt idx="1">
                  <c:v>2131542201</c:v>
                </c:pt>
                <c:pt idx="2">
                  <c:v>1914037136</c:v>
                </c:pt>
                <c:pt idx="3">
                  <c:v>2304332840</c:v>
                </c:pt>
                <c:pt idx="4">
                  <c:v>2356935175.3099999</c:v>
                </c:pt>
                <c:pt idx="5">
                  <c:v>2819492914.6199994</c:v>
                </c:pt>
                <c:pt idx="6">
                  <c:v>3209042969</c:v>
                </c:pt>
                <c:pt idx="7">
                  <c:v>3506452910</c:v>
                </c:pt>
                <c:pt idx="8">
                  <c:v>3584717667</c:v>
                </c:pt>
                <c:pt idx="9">
                  <c:v>4650703073.5299997</c:v>
                </c:pt>
                <c:pt idx="10">
                  <c:v>4924453418.6999998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AC-4310-A9E9-078F88FC9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36529576"/>
        <c:axId val="636529968"/>
      </c:barChart>
      <c:catAx>
        <c:axId val="636529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29968"/>
        <c:crosses val="autoZero"/>
        <c:auto val="1"/>
        <c:lblAlgn val="ctr"/>
        <c:lblOffset val="100"/>
        <c:noMultiLvlLbl val="0"/>
      </c:catAx>
      <c:valAx>
        <c:axId val="63652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29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INVERSIONES</a:t>
            </a:r>
            <a:r>
              <a:rPr lang="es-MX" b="1" baseline="0"/>
              <a:t> FINANCIERAS Y OTRAS PROVISIONES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4188034188034191E-2"/>
                  <c:y val="-1.4927730165104717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52-4E67-A174-93A4874D74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2-4E67-A174-93A4874D7459}"/>
            </c:ext>
          </c:extLst>
        </c:ser>
        <c:ser>
          <c:idx val="1"/>
          <c:order val="1"/>
          <c:tx>
            <c:strRef>
              <c:f>'Destino del Gasto'!$C$2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47837078345523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52-4E67-A174-93A4874D74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Gasto'!$C$9</c:f>
              <c:numCache>
                <c:formatCode>"$"#,##0.00</c:formatCode>
                <c:ptCount val="1"/>
                <c:pt idx="0">
                  <c:v>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52-4E67-A174-93A4874D7459}"/>
            </c:ext>
          </c:extLst>
        </c:ser>
        <c:ser>
          <c:idx val="2"/>
          <c:order val="2"/>
          <c:tx>
            <c:strRef>
              <c:f>'Destino del Gasto'!$D$2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9968511021142599E-3"/>
                  <c:y val="-1.4927730165104717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52-4E67-A174-93A4874D74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Gasto'!$D$9</c:f>
              <c:numCache>
                <c:formatCode>"$"#,##0.00</c:formatCode>
                <c:ptCount val="1"/>
                <c:pt idx="0">
                  <c:v>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52-4E67-A174-93A4874D7459}"/>
            </c:ext>
          </c:extLst>
        </c:ser>
        <c:ser>
          <c:idx val="3"/>
          <c:order val="3"/>
          <c:tx>
            <c:strRef>
              <c:f>'Destino del Gasto'!$E$2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Gasto'!$E$9</c:f>
              <c:numCache>
                <c:formatCode>"$"#,##0.00</c:formatCode>
                <c:ptCount val="1"/>
                <c:pt idx="0">
                  <c:v>67209123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52-4E67-A174-93A4874D7459}"/>
            </c:ext>
          </c:extLst>
        </c:ser>
        <c:ser>
          <c:idx val="4"/>
          <c:order val="4"/>
          <c:tx>
            <c:strRef>
              <c:f>'Destino del Gasto'!$F$2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993702204228521E-3"/>
                  <c:y val="-5.2926200168107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52-4E67-A174-93A4874D74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Gasto'!$F$9</c:f>
              <c:numCache>
                <c:formatCode>"$"#,##0.00</c:formatCode>
                <c:ptCount val="1"/>
                <c:pt idx="0">
                  <c:v>2030821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52-4E67-A174-93A4874D7459}"/>
            </c:ext>
          </c:extLst>
        </c:ser>
        <c:ser>
          <c:idx val="5"/>
          <c:order val="5"/>
          <c:tx>
            <c:strRef>
              <c:f>'Destino del Gasto'!$G$2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Gasto'!$G$9</c:f>
              <c:numCache>
                <c:formatCode>"$"#,##0.00</c:formatCode>
                <c:ptCount val="1"/>
                <c:pt idx="0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D52-4E67-A174-93A4874D7459}"/>
            </c:ext>
          </c:extLst>
        </c:ser>
        <c:ser>
          <c:idx val="6"/>
          <c:order val="6"/>
          <c:tx>
            <c:strRef>
              <c:f>'Destino del Gasto'!$H$2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Gasto'!$H$9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D52-4E67-A174-93A4874D7459}"/>
            </c:ext>
          </c:extLst>
        </c:ser>
        <c:ser>
          <c:idx val="7"/>
          <c:order val="7"/>
          <c:tx>
            <c:strRef>
              <c:f>'Destino del Gasto'!$I$2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Gasto'!$I$9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D52-4E67-A174-93A4874D7459}"/>
            </c:ext>
          </c:extLst>
        </c:ser>
        <c:ser>
          <c:idx val="8"/>
          <c:order val="8"/>
          <c:tx>
            <c:strRef>
              <c:f>'Destino del Gasto'!$J$2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Gasto'!$J$9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D52-4E67-A174-93A4874D7459}"/>
            </c:ext>
          </c:extLst>
        </c:ser>
        <c:ser>
          <c:idx val="9"/>
          <c:order val="9"/>
          <c:tx>
            <c:strRef>
              <c:f>'Destino del Gasto'!$K$2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Gasto'!$K$9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D52-4E67-A174-93A4874D7459}"/>
            </c:ext>
          </c:extLst>
        </c:ser>
        <c:ser>
          <c:idx val="10"/>
          <c:order val="10"/>
          <c:tx>
            <c:strRef>
              <c:f>'Destino del Gasto'!$L$2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Gasto'!$L$9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D52-4E67-A174-93A4874D7459}"/>
            </c:ext>
          </c:extLst>
        </c:ser>
        <c:ser>
          <c:idx val="11"/>
          <c:order val="11"/>
          <c:tx>
            <c:strRef>
              <c:f>'Destino del Gasto'!$M$2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Gasto'!$M$9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C-4258-83EE-12C0CECE57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9175824"/>
        <c:axId val="649176216"/>
      </c:barChart>
      <c:catAx>
        <c:axId val="649175824"/>
        <c:scaling>
          <c:orientation val="minMax"/>
        </c:scaling>
        <c:delete val="1"/>
        <c:axPos val="b"/>
        <c:majorTickMark val="none"/>
        <c:minorTickMark val="none"/>
        <c:tickLblPos val="nextTo"/>
        <c:crossAx val="649176216"/>
        <c:crosses val="autoZero"/>
        <c:auto val="1"/>
        <c:lblAlgn val="ctr"/>
        <c:lblOffset val="100"/>
        <c:noMultiLvlLbl val="0"/>
      </c:catAx>
      <c:valAx>
        <c:axId val="649176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50767034687465"/>
          <c:y val="0.90686976307911871"/>
          <c:w val="0.84549229513036628"/>
          <c:h val="7.2646227846127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>
                <a:tint val="4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Gasto'!$C$10</c:f>
              <c:numCache>
                <c:formatCode>"$"#,##0.00</c:formatCode>
                <c:ptCount val="1"/>
                <c:pt idx="0">
                  <c:v>171767420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7-4F63-B9B2-FF342FD1C585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Gasto'!$D$10</c:f>
              <c:numCache>
                <c:formatCode>"$"#,##0.00</c:formatCode>
                <c:ptCount val="1"/>
                <c:pt idx="0">
                  <c:v>312432746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97-4F63-B9B2-FF342FD1C585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Gasto'!$E$10</c:f>
              <c:numCache>
                <c:formatCode>"$"#,##0.00</c:formatCode>
                <c:ptCount val="1"/>
                <c:pt idx="0">
                  <c:v>169001100.65000001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97-4F63-B9B2-FF342FD1C585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Gasto'!$F$10</c:f>
              <c:numCache>
                <c:formatCode>"$"#,##0.00</c:formatCode>
                <c:ptCount val="1"/>
                <c:pt idx="0">
                  <c:v>99457595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97-4F63-B9B2-FF342FD1C585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>
                <a:tint val="89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2538842857614721E-3"/>
                  <c:y val="8.1424923335549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97-4F63-B9B2-FF342FD1C5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Gasto'!$G$10</c:f>
              <c:numCache>
                <c:formatCode>"$"#,##0.00</c:formatCode>
                <c:ptCount val="1"/>
                <c:pt idx="0">
                  <c:v>105167327.47000001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97-4F63-B9B2-FF342FD1C585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507971837499015E-3"/>
                  <c:y val="-1.6284984667109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97-4F63-B9B2-FF342FD1C5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Gasto'!$H$10</c:f>
              <c:numCache>
                <c:formatCode>"$"#,##0.00</c:formatCode>
                <c:ptCount val="1"/>
                <c:pt idx="0">
                  <c:v>122113358.96000001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97-4F63-B9B2-FF342FD1C585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shade val="8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2249874864384429E-3"/>
                  <c:y val="-2.84987231674423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97-4F63-B9B2-FF342FD1C5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Gasto'!$I$10</c:f>
              <c:numCache>
                <c:formatCode>"$"#,##0.00</c:formatCode>
                <c:ptCount val="1"/>
                <c:pt idx="0">
                  <c:v>115562738.17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897-4F63-B9B2-FF342FD1C585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5046904315196998E-3"/>
                  <c:y val="1.6284984667109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97-4F63-B9B2-FF342FD1C5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Gasto'!$J$10</c:f>
              <c:numCache>
                <c:formatCode>"$"#,##0.00</c:formatCode>
                <c:ptCount val="1"/>
                <c:pt idx="0">
                  <c:v>115925188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97-4F63-B9B2-FF342FD1C585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7523452157597584E-3"/>
                  <c:y val="-4.07124616677755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897-4F63-B9B2-FF342FD1C5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Gasto'!$K$10</c:f>
              <c:numCache>
                <c:formatCode>"$"#,##0.00</c:formatCode>
                <c:ptCount val="1"/>
                <c:pt idx="0">
                  <c:v>122157535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897-4F63-B9B2-FF342FD1C585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1722934571851356E-17"/>
                  <c:y val="-4.07124616677748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897-4F63-B9B2-FF342FD1C5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Gasto'!$L$10</c:f>
              <c:numCache>
                <c:formatCode>"$"#,##0.00</c:formatCode>
                <c:ptCount val="1"/>
                <c:pt idx="0">
                  <c:v>146168611.25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897-4F63-B9B2-FF342FD1C585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>
                <a:shade val="41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50093808630394E-2"/>
                  <c:y val="-4.47837078345522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897-4F63-B9B2-FF342FD1C5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Gasto'!$M$10</c:f>
              <c:numCache>
                <c:formatCode>"$"#,##0.00</c:formatCode>
                <c:ptCount val="1"/>
                <c:pt idx="0">
                  <c:v>166839265.19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897-4F63-B9B2-FF342FD1C5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9177000"/>
        <c:axId val="649177392"/>
      </c:barChart>
      <c:catAx>
        <c:axId val="649177000"/>
        <c:scaling>
          <c:orientation val="minMax"/>
        </c:scaling>
        <c:delete val="1"/>
        <c:axPos val="b"/>
        <c:majorTickMark val="none"/>
        <c:minorTickMark val="none"/>
        <c:tickLblPos val="nextTo"/>
        <c:crossAx val="649177392"/>
        <c:crosses val="autoZero"/>
        <c:auto val="1"/>
        <c:lblAlgn val="ctr"/>
        <c:lblOffset val="100"/>
        <c:noMultiLvlLbl val="0"/>
      </c:catAx>
      <c:valAx>
        <c:axId val="64917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7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7212613670145"/>
          <c:y val="0.89409667541557303"/>
          <c:w val="0.824521397555218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Pública'!$A$3</c:f>
              <c:strCache>
                <c:ptCount val="1"/>
                <c:pt idx="0">
                  <c:v>Deuda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4"/>
              <c:layout>
                <c:manualLayout>
                  <c:x val="-8.3574119429886359E-17"/>
                  <c:y val="1.1598660765657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A5-4ED4-9626-F3FADE97B5FC}"/>
                </c:ext>
              </c:extLst>
            </c:dLbl>
            <c:dLbl>
              <c:idx val="5"/>
              <c:layout>
                <c:manualLayout>
                  <c:x val="0"/>
                  <c:y val="-3.866220255219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A5-4ED4-9626-F3FADE97B5FC}"/>
                </c:ext>
              </c:extLst>
            </c:dLbl>
            <c:dLbl>
              <c:idx val="7"/>
              <c:layout>
                <c:manualLayout>
                  <c:x val="0"/>
                  <c:y val="-1.9331101276096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A5-4ED4-9626-F3FADE97B5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'Deuda Pública'!$B$2:$L$2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'Deuda Pública'!$B$3:$L$3</c:f>
              <c:numCache>
                <c:formatCode>"$"#,##0.00</c:formatCode>
                <c:ptCount val="11"/>
                <c:pt idx="0">
                  <c:v>171767420</c:v>
                </c:pt>
                <c:pt idx="1">
                  <c:v>312432746</c:v>
                </c:pt>
                <c:pt idx="2">
                  <c:v>169001101</c:v>
                </c:pt>
                <c:pt idx="3">
                  <c:v>99457595</c:v>
                </c:pt>
                <c:pt idx="4">
                  <c:v>105167327.47000001</c:v>
                </c:pt>
                <c:pt idx="5">
                  <c:v>122113358.96000001</c:v>
                </c:pt>
                <c:pt idx="6">
                  <c:v>115562738.17</c:v>
                </c:pt>
                <c:pt idx="7">
                  <c:v>115925188</c:v>
                </c:pt>
                <c:pt idx="8">
                  <c:v>122157535</c:v>
                </c:pt>
                <c:pt idx="9">
                  <c:v>146168611.25</c:v>
                </c:pt>
                <c:pt idx="10">
                  <c:v>166839265.19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A5-4ED4-9626-F3FADE97B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9178176"/>
        <c:axId val="649178568"/>
      </c:barChart>
      <c:catAx>
        <c:axId val="64917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8568"/>
        <c:crosses val="autoZero"/>
        <c:auto val="1"/>
        <c:lblAlgn val="ctr"/>
        <c:lblOffset val="100"/>
        <c:noMultiLvlLbl val="0"/>
      </c:catAx>
      <c:valAx>
        <c:axId val="64917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'Impuestos (total) '!$A$3</c:f>
              <c:strCache>
                <c:ptCount val="1"/>
                <c:pt idx="0">
                  <c:v>Impuestos (total)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8494743406926673E-17"/>
                  <c:y val="-4.36058642624191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49-47B2-BF77-85D500401E3B}"/>
                </c:ext>
              </c:extLst>
            </c:dLbl>
            <c:dLbl>
              <c:idx val="2"/>
              <c:layout>
                <c:manualLayout>
                  <c:x val="0"/>
                  <c:y val="-5.03144587643297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49-47B2-BF77-85D500401E3B}"/>
                </c:ext>
              </c:extLst>
            </c:dLbl>
            <c:dLbl>
              <c:idx val="3"/>
              <c:layout>
                <c:manualLayout>
                  <c:x val="0"/>
                  <c:y val="-1.4210501793784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49-47B2-BF77-85D500401E3B}"/>
                </c:ext>
              </c:extLst>
            </c:dLbl>
            <c:dLbl>
              <c:idx val="5"/>
              <c:layout>
                <c:manualLayout>
                  <c:x val="-2.0997375328084007E-3"/>
                  <c:y val="-3.01886752585978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49-47B2-BF77-85D500401E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'Impuestos (total) '!$B$2:$L$2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'Impuestos (total) '!$B$3:$L$3</c:f>
              <c:numCache>
                <c:formatCode>_("$"* #,##0.00_);_("$"* \(#,##0.00\);_("$"* "-"??_);_(@_)</c:formatCode>
                <c:ptCount val="11"/>
                <c:pt idx="0">
                  <c:v>1320507967</c:v>
                </c:pt>
                <c:pt idx="1">
                  <c:v>1380230048</c:v>
                </c:pt>
                <c:pt idx="2">
                  <c:v>1373141408</c:v>
                </c:pt>
                <c:pt idx="3">
                  <c:v>1544863705</c:v>
                </c:pt>
                <c:pt idx="4">
                  <c:v>1610637668.72</c:v>
                </c:pt>
                <c:pt idx="5">
                  <c:v>2001903744</c:v>
                </c:pt>
                <c:pt idx="6">
                  <c:v>2132699574</c:v>
                </c:pt>
                <c:pt idx="7">
                  <c:v>2305438326</c:v>
                </c:pt>
                <c:pt idx="8">
                  <c:v>2452247584</c:v>
                </c:pt>
                <c:pt idx="9">
                  <c:v>3065922103.2399998</c:v>
                </c:pt>
                <c:pt idx="10">
                  <c:v>3218338040.5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09-4385-B2FB-73C6BCF6A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36530752"/>
        <c:axId val="6365311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'Impuestos (total) '!$A$4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'Impuestos (total) 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'Impuestos (total) '!$B$4:$L$4</c15:sqref>
                        </c15:formulaRef>
                      </c:ext>
                    </c:extLst>
                    <c:numCache>
                      <c:formatCode>General</c:formatCode>
                      <c:ptCount val="1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2709-4385-B2FB-73C6BCF6A035}"/>
                  </c:ext>
                </c:extLst>
              </c15:ser>
            </c15:filteredBarSeries>
          </c:ext>
        </c:extLst>
      </c:barChart>
      <c:catAx>
        <c:axId val="63653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31144"/>
        <c:crosses val="autoZero"/>
        <c:auto val="1"/>
        <c:lblAlgn val="ctr"/>
        <c:lblOffset val="100"/>
        <c:noMultiLvlLbl val="0"/>
      </c:catAx>
      <c:valAx>
        <c:axId val="636531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3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'Impuesto Predial'!$A$3</c:f>
              <c:strCache>
                <c:ptCount val="1"/>
                <c:pt idx="0">
                  <c:v>Impuesto Predial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2.10249642479036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B3-440C-95AF-D964A8E03FFB}"/>
                </c:ext>
              </c:extLst>
            </c:dLbl>
            <c:dLbl>
              <c:idx val="5"/>
              <c:layout>
                <c:manualLayout>
                  <c:x val="0"/>
                  <c:y val="-4.20499284958072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3-440C-95AF-D964A8E03F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'Impuesto Predial'!$B$2:$L$2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'Impuesto Predial'!$B$3:$L$3</c:f>
              <c:numCache>
                <c:formatCode>_("$"* #,##0.00_);_("$"* \(#,##0.00\);_("$"* "-"??_);_(@_)</c:formatCode>
                <c:ptCount val="11"/>
                <c:pt idx="0">
                  <c:v>711708978</c:v>
                </c:pt>
                <c:pt idx="1">
                  <c:v>598799324</c:v>
                </c:pt>
                <c:pt idx="2">
                  <c:v>714761856</c:v>
                </c:pt>
                <c:pt idx="3">
                  <c:v>769778438</c:v>
                </c:pt>
                <c:pt idx="4">
                  <c:v>786145029.70000005</c:v>
                </c:pt>
                <c:pt idx="5">
                  <c:v>954130229</c:v>
                </c:pt>
                <c:pt idx="6">
                  <c:v>976218495</c:v>
                </c:pt>
                <c:pt idx="7">
                  <c:v>1045827734</c:v>
                </c:pt>
                <c:pt idx="8">
                  <c:v>1323246931</c:v>
                </c:pt>
                <c:pt idx="9">
                  <c:v>1470205426.6300001</c:v>
                </c:pt>
                <c:pt idx="10">
                  <c:v>1443125781.52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B3-440C-95AF-D964A8E03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36531928"/>
        <c:axId val="636532320"/>
      </c:barChart>
      <c:catAx>
        <c:axId val="636531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32320"/>
        <c:crosses val="autoZero"/>
        <c:auto val="1"/>
        <c:lblAlgn val="ctr"/>
        <c:lblOffset val="100"/>
        <c:noMultiLvlLbl val="0"/>
      </c:catAx>
      <c:valAx>
        <c:axId val="63653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31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'Derechos (total)'!$A$3</c:f>
              <c:strCache>
                <c:ptCount val="1"/>
                <c:pt idx="0">
                  <c:v>Derechos (total)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5"/>
              <c:layout>
                <c:manualLayout>
                  <c:x val="0"/>
                  <c:y val="7.4177086989864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6C-4B22-9448-1AA1E749E9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'Derechos (total)'!$B$2:$L$2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'Derechos (total)'!$B$3:$L$3</c:f>
              <c:numCache>
                <c:formatCode>_("$"* #,##0.00_);_("$"* \(#,##0.00\);_("$"* "-"??_);_(@_)</c:formatCode>
                <c:ptCount val="11"/>
                <c:pt idx="0">
                  <c:v>371787050</c:v>
                </c:pt>
                <c:pt idx="1">
                  <c:v>389867506</c:v>
                </c:pt>
                <c:pt idx="2">
                  <c:v>412206520</c:v>
                </c:pt>
                <c:pt idx="3">
                  <c:v>527300296</c:v>
                </c:pt>
                <c:pt idx="4">
                  <c:v>519846409.68000001</c:v>
                </c:pt>
                <c:pt idx="5">
                  <c:v>645244620</c:v>
                </c:pt>
                <c:pt idx="6">
                  <c:v>646843018</c:v>
                </c:pt>
                <c:pt idx="7">
                  <c:v>686994450</c:v>
                </c:pt>
                <c:pt idx="8">
                  <c:v>500350829</c:v>
                </c:pt>
                <c:pt idx="9">
                  <c:v>723609621.41999996</c:v>
                </c:pt>
                <c:pt idx="10">
                  <c:v>776687071.99000001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6C-4B22-9448-1AA1E749E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36533104"/>
        <c:axId val="636533496"/>
      </c:barChart>
      <c:catAx>
        <c:axId val="63653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33496"/>
        <c:crosses val="autoZero"/>
        <c:auto val="1"/>
        <c:lblAlgn val="ctr"/>
        <c:lblOffset val="100"/>
        <c:noMultiLvlLbl val="0"/>
      </c:catAx>
      <c:valAx>
        <c:axId val="63653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33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'Cobro Derechos de Agua'!$A$3</c:f>
              <c:strCache>
                <c:ptCount val="1"/>
                <c:pt idx="0">
                  <c:v>Cobro Derechos
 de Agua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1000139229723753E-17"/>
                  <c:y val="1.16448308259761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F5-4630-8690-A9B5498F97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'Cobro Derechos de Agua'!$B$2:$L$2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'Cobro Derechos de Agua'!$B$3:$L$3</c:f>
              <c:numCache>
                <c:formatCode>"$"#,##0.00</c:formatCode>
                <c:ptCount val="11"/>
                <c:pt idx="0">
                  <c:v>11043350</c:v>
                </c:pt>
                <c:pt idx="1">
                  <c:v>12791693</c:v>
                </c:pt>
                <c:pt idx="2">
                  <c:v>12281410</c:v>
                </c:pt>
                <c:pt idx="3">
                  <c:v>15727531</c:v>
                </c:pt>
                <c:pt idx="4">
                  <c:v>17128891.309999999</c:v>
                </c:pt>
                <c:pt idx="5">
                  <c:v>18037045.239999998</c:v>
                </c:pt>
                <c:pt idx="6">
                  <c:v>21468558.969999999</c:v>
                </c:pt>
                <c:pt idx="7">
                  <c:v>20587022</c:v>
                </c:pt>
                <c:pt idx="8">
                  <c:v>13340877</c:v>
                </c:pt>
                <c:pt idx="9">
                  <c:v>19533603.68</c:v>
                </c:pt>
                <c:pt idx="10">
                  <c:v>17292063.550000001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F5-4630-8690-A9B5498F9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36534280"/>
        <c:axId val="636534672"/>
      </c:barChart>
      <c:catAx>
        <c:axId val="636534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34672"/>
        <c:crosses val="autoZero"/>
        <c:auto val="1"/>
        <c:lblAlgn val="ctr"/>
        <c:lblOffset val="100"/>
        <c:noMultiLvlLbl val="0"/>
      </c:catAx>
      <c:valAx>
        <c:axId val="63653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34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Productos!$A$3</c:f>
              <c:strCache>
                <c:ptCount val="1"/>
                <c:pt idx="0">
                  <c:v>Productos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Productos!$B$2:$L$2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Productos!$B$3:$L$3</c:f>
              <c:numCache>
                <c:formatCode>_("$"* #,##0.00_);_("$"* \(#,##0.00\);_("$"* "-"??_);_(@_)</c:formatCode>
                <c:ptCount val="11"/>
                <c:pt idx="0">
                  <c:v>92729897</c:v>
                </c:pt>
                <c:pt idx="1">
                  <c:v>51970392</c:v>
                </c:pt>
                <c:pt idx="2">
                  <c:v>37741189</c:v>
                </c:pt>
                <c:pt idx="3">
                  <c:v>121920722</c:v>
                </c:pt>
                <c:pt idx="4">
                  <c:v>44918765.289999999</c:v>
                </c:pt>
                <c:pt idx="5">
                  <c:v>101467671</c:v>
                </c:pt>
                <c:pt idx="6">
                  <c:v>372008029</c:v>
                </c:pt>
                <c:pt idx="7">
                  <c:v>107529857</c:v>
                </c:pt>
                <c:pt idx="8">
                  <c:v>92364430</c:v>
                </c:pt>
                <c:pt idx="9">
                  <c:v>125998275.76000001</c:v>
                </c:pt>
                <c:pt idx="10">
                  <c:v>241365935.46000001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3-445C-8D39-C2EC40FCE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36535456"/>
        <c:axId val="636535848"/>
      </c:barChart>
      <c:catAx>
        <c:axId val="63653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35848"/>
        <c:crosses val="autoZero"/>
        <c:auto val="1"/>
        <c:lblAlgn val="ctr"/>
        <c:lblOffset val="100"/>
        <c:noMultiLvlLbl val="0"/>
      </c:catAx>
      <c:valAx>
        <c:axId val="63653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3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Aprovechamientos!$A$3</c:f>
              <c:strCache>
                <c:ptCount val="1"/>
                <c:pt idx="0">
                  <c:v>Aprovechamientos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7"/>
              <c:layout>
                <c:manualLayout>
                  <c:x val="0"/>
                  <c:y val="1.1782030578853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A2-4771-B949-2690EEF557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Aprovechamientos!$B$2:$L$2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Aprovechamientos!$B$3:$L$3</c:f>
              <c:numCache>
                <c:formatCode>_("$"* #,##0.00_);_("$"* \(#,##0.00\);_("$"* "-"??_);_(@_)</c:formatCode>
                <c:ptCount val="11"/>
                <c:pt idx="0">
                  <c:v>63793887</c:v>
                </c:pt>
                <c:pt idx="1">
                  <c:v>309474255</c:v>
                </c:pt>
                <c:pt idx="2">
                  <c:v>90948019</c:v>
                </c:pt>
                <c:pt idx="3">
                  <c:v>110248117</c:v>
                </c:pt>
                <c:pt idx="4">
                  <c:v>51460911.310000002</c:v>
                </c:pt>
                <c:pt idx="5">
                  <c:v>35174627</c:v>
                </c:pt>
                <c:pt idx="6">
                  <c:v>31744938</c:v>
                </c:pt>
                <c:pt idx="7">
                  <c:v>301498355</c:v>
                </c:pt>
                <c:pt idx="8">
                  <c:v>437932351</c:v>
                </c:pt>
                <c:pt idx="9">
                  <c:v>615294675.83000004</c:v>
                </c:pt>
                <c:pt idx="10">
                  <c:v>516709649.25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A2-4771-B949-2690EEF55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6638360"/>
        <c:axId val="646638752"/>
      </c:barChart>
      <c:catAx>
        <c:axId val="64663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38752"/>
        <c:crosses val="autoZero"/>
        <c:auto val="1"/>
        <c:lblAlgn val="ctr"/>
        <c:lblOffset val="100"/>
        <c:noMultiLvlLbl val="0"/>
      </c:catAx>
      <c:valAx>
        <c:axId val="64663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3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'Participaciones Ramo 28'!$A$3</c:f>
              <c:strCache>
                <c:ptCount val="1"/>
                <c:pt idx="0">
                  <c:v>Participaciones Federales y Estatales - Ramo 28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1.0568030238435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A5-43C7-84BA-5005E087CD1A}"/>
                </c:ext>
              </c:extLst>
            </c:dLbl>
            <c:dLbl>
              <c:idx val="1"/>
              <c:layout>
                <c:manualLayout>
                  <c:x val="-3.2810955789796566E-17"/>
                  <c:y val="-5.2840151192176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A5-43C7-84BA-5005E087CD1A}"/>
                </c:ext>
              </c:extLst>
            </c:dLbl>
            <c:dLbl>
              <c:idx val="2"/>
              <c:layout>
                <c:manualLayout>
                  <c:x val="0"/>
                  <c:y val="1.0568030238435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A5-43C7-84BA-5005E087CD1A}"/>
                </c:ext>
              </c:extLst>
            </c:dLbl>
            <c:dLbl>
              <c:idx val="4"/>
              <c:layout>
                <c:manualLayout>
                  <c:x val="0"/>
                  <c:y val="-1.7613383730725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A5-43C7-84BA-5005E087CD1A}"/>
                </c:ext>
              </c:extLst>
            </c:dLbl>
            <c:dLbl>
              <c:idx val="5"/>
              <c:layout>
                <c:manualLayout>
                  <c:x val="0"/>
                  <c:y val="1.0568030238435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A5-43C7-84BA-5005E087C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'Participaciones Ramo 28'!$B$2:$L$2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'Participaciones Ramo 28'!$B$3:$L$3</c:f>
              <c:numCache>
                <c:formatCode>_("$"* #,##0.00_);_("$"* \(#,##0.00\);_("$"* "-"??_);_(@_)</c:formatCode>
                <c:ptCount val="11"/>
                <c:pt idx="0">
                  <c:v>1405633170.9000001</c:v>
                </c:pt>
                <c:pt idx="1">
                  <c:v>1488576863</c:v>
                </c:pt>
                <c:pt idx="2">
                  <c:v>1593235862</c:v>
                </c:pt>
                <c:pt idx="3">
                  <c:v>1817535427</c:v>
                </c:pt>
                <c:pt idx="4">
                  <c:v>1753254440.4300001</c:v>
                </c:pt>
                <c:pt idx="5">
                  <c:v>2602879165.9899998</c:v>
                </c:pt>
                <c:pt idx="6">
                  <c:v>2732579918.8400002</c:v>
                </c:pt>
                <c:pt idx="7">
                  <c:v>3093969573</c:v>
                </c:pt>
                <c:pt idx="8">
                  <c:v>3104895242</c:v>
                </c:pt>
                <c:pt idx="9">
                  <c:v>3222994297.71</c:v>
                </c:pt>
                <c:pt idx="10">
                  <c:v>3680832254.5500002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A5-43C7-84BA-5005E087C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6639536"/>
        <c:axId val="646639928"/>
      </c:barChart>
      <c:catAx>
        <c:axId val="64663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39928"/>
        <c:crosses val="autoZero"/>
        <c:auto val="1"/>
        <c:lblAlgn val="ctr"/>
        <c:lblOffset val="100"/>
        <c:noMultiLvlLbl val="0"/>
      </c:catAx>
      <c:valAx>
        <c:axId val="646639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3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0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1.xml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image" Target="../media/image2.png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10" Type="http://schemas.openxmlformats.org/officeDocument/2006/relationships/image" Target="../media/image1.png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2.xml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4.xml"/><Relationship Id="rId1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7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9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19050</xdr:rowOff>
    </xdr:from>
    <xdr:to>
      <xdr:col>13</xdr:col>
      <xdr:colOff>0</xdr:colOff>
      <xdr:row>20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800100</xdr:colOff>
      <xdr:row>0</xdr:row>
      <xdr:rowOff>114301</xdr:rowOff>
    </xdr:from>
    <xdr:to>
      <xdr:col>2</xdr:col>
      <xdr:colOff>361950</xdr:colOff>
      <xdr:row>0</xdr:row>
      <xdr:rowOff>865769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4301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685800</xdr:colOff>
      <xdr:row>0</xdr:row>
      <xdr:rowOff>123826</xdr:rowOff>
    </xdr:from>
    <xdr:to>
      <xdr:col>11</xdr:col>
      <xdr:colOff>333375</xdr:colOff>
      <xdr:row>0</xdr:row>
      <xdr:rowOff>875294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9025" y="123826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257175</xdr:rowOff>
    </xdr:from>
    <xdr:ext cx="600075" cy="0"/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600075</xdr:colOff>
      <xdr:row>0</xdr:row>
      <xdr:rowOff>257175</xdr:rowOff>
    </xdr:from>
    <xdr:ext cx="390525" cy="0"/>
    <xdr:pic>
      <xdr:nvPicPr>
        <xdr:cNvPr id="3" name="5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19050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114300</xdr:colOff>
      <xdr:row>0</xdr:row>
      <xdr:rowOff>361950</xdr:rowOff>
    </xdr:from>
    <xdr:ext cx="600075" cy="0"/>
    <xdr:pic>
      <xdr:nvPicPr>
        <xdr:cNvPr id="4" name="6 Image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476250</xdr:colOff>
      <xdr:row>0</xdr:row>
      <xdr:rowOff>371475</xdr:rowOff>
    </xdr:from>
    <xdr:ext cx="514350" cy="0"/>
    <xdr:pic>
      <xdr:nvPicPr>
        <xdr:cNvPr id="5" name="7 Image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8100" y="190500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123825</xdr:colOff>
      <xdr:row>0</xdr:row>
      <xdr:rowOff>361950</xdr:rowOff>
    </xdr:from>
    <xdr:ext cx="600075" cy="0"/>
    <xdr:pic>
      <xdr:nvPicPr>
        <xdr:cNvPr id="6" name="8 Imagen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609600</xdr:colOff>
      <xdr:row>0</xdr:row>
      <xdr:rowOff>371475</xdr:rowOff>
    </xdr:from>
    <xdr:ext cx="381000" cy="0"/>
    <xdr:pic>
      <xdr:nvPicPr>
        <xdr:cNvPr id="7" name="9 Imagen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91450" y="19050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381000</xdr:colOff>
      <xdr:row>0</xdr:row>
      <xdr:rowOff>295275</xdr:rowOff>
    </xdr:from>
    <xdr:ext cx="590550" cy="0"/>
    <xdr:pic>
      <xdr:nvPicPr>
        <xdr:cNvPr id="8" name="14 Imagen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905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23813</xdr:colOff>
      <xdr:row>3</xdr:row>
      <xdr:rowOff>44825</xdr:rowOff>
    </xdr:from>
    <xdr:to>
      <xdr:col>12</xdr:col>
      <xdr:colOff>0</xdr:colOff>
      <xdr:row>22</xdr:row>
      <xdr:rowOff>151981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142875</xdr:rowOff>
    </xdr:from>
    <xdr:to>
      <xdr:col>1</xdr:col>
      <xdr:colOff>695325</xdr:colOff>
      <xdr:row>0</xdr:row>
      <xdr:rowOff>894343</xdr:rowOff>
    </xdr:to>
    <xdr:pic>
      <xdr:nvPicPr>
        <xdr:cNvPr id="12" name="Imagen 1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287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238125</xdr:colOff>
      <xdr:row>0</xdr:row>
      <xdr:rowOff>104775</xdr:rowOff>
    </xdr:from>
    <xdr:to>
      <xdr:col>9</xdr:col>
      <xdr:colOff>933450</xdr:colOff>
      <xdr:row>0</xdr:row>
      <xdr:rowOff>856243</xdr:rowOff>
    </xdr:to>
    <xdr:pic>
      <xdr:nvPicPr>
        <xdr:cNvPr id="13" name="Imagen 1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7675" y="10477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361950</xdr:rowOff>
    </xdr:from>
    <xdr:ext cx="600075" cy="0"/>
    <xdr:pic>
      <xdr:nvPicPr>
        <xdr:cNvPr id="2" name="6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371475</xdr:rowOff>
    </xdr:from>
    <xdr:ext cx="285750" cy="0"/>
    <xdr:pic>
      <xdr:nvPicPr>
        <xdr:cNvPr id="3" name="7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0200" y="19050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361950</xdr:rowOff>
    </xdr:from>
    <xdr:ext cx="600075" cy="0"/>
    <xdr:pic>
      <xdr:nvPicPr>
        <xdr:cNvPr id="4" name="8 Imagen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371475</xdr:rowOff>
    </xdr:from>
    <xdr:ext cx="152400" cy="0"/>
    <xdr:pic>
      <xdr:nvPicPr>
        <xdr:cNvPr id="5" name="9 Imagen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0200" y="1905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361950</xdr:rowOff>
    </xdr:from>
    <xdr:ext cx="590550" cy="0"/>
    <xdr:pic>
      <xdr:nvPicPr>
        <xdr:cNvPr id="6" name="16 Imagen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1905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361950</xdr:rowOff>
    </xdr:from>
    <xdr:ext cx="590550" cy="0"/>
    <xdr:pic>
      <xdr:nvPicPr>
        <xdr:cNvPr id="7" name="17 Imagen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0200" y="1905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0</xdr:colOff>
      <xdr:row>3</xdr:row>
      <xdr:rowOff>81937</xdr:rowOff>
    </xdr:from>
    <xdr:to>
      <xdr:col>12</xdr:col>
      <xdr:colOff>30726</xdr:colOff>
      <xdr:row>21</xdr:row>
      <xdr:rowOff>133147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104775</xdr:rowOff>
    </xdr:from>
    <xdr:to>
      <xdr:col>1</xdr:col>
      <xdr:colOff>695325</xdr:colOff>
      <xdr:row>0</xdr:row>
      <xdr:rowOff>856243</xdr:rowOff>
    </xdr:to>
    <xdr:pic>
      <xdr:nvPicPr>
        <xdr:cNvPr id="11" name="Imagen 10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0477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247650</xdr:colOff>
      <xdr:row>0</xdr:row>
      <xdr:rowOff>95250</xdr:rowOff>
    </xdr:from>
    <xdr:to>
      <xdr:col>9</xdr:col>
      <xdr:colOff>942975</xdr:colOff>
      <xdr:row>0</xdr:row>
      <xdr:rowOff>846718</xdr:rowOff>
    </xdr:to>
    <xdr:pic>
      <xdr:nvPicPr>
        <xdr:cNvPr id="12" name="Imagen 1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95250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361950</xdr:rowOff>
    </xdr:from>
    <xdr:ext cx="600075" cy="0"/>
    <xdr:pic>
      <xdr:nvPicPr>
        <xdr:cNvPr id="2" name="9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123825</xdr:colOff>
      <xdr:row>0</xdr:row>
      <xdr:rowOff>361950</xdr:rowOff>
    </xdr:from>
    <xdr:ext cx="600075" cy="0"/>
    <xdr:pic>
      <xdr:nvPicPr>
        <xdr:cNvPr id="3" name="10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8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590550</xdr:colOff>
      <xdr:row>0</xdr:row>
      <xdr:rowOff>361950</xdr:rowOff>
    </xdr:from>
    <xdr:ext cx="590550" cy="0"/>
    <xdr:pic>
      <xdr:nvPicPr>
        <xdr:cNvPr id="4" name="14 Imagen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2550" y="1905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333375</xdr:colOff>
      <xdr:row>0</xdr:row>
      <xdr:rowOff>257175</xdr:rowOff>
    </xdr:from>
    <xdr:ext cx="428625" cy="0"/>
    <xdr:pic>
      <xdr:nvPicPr>
        <xdr:cNvPr id="5" name="15 Imagen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190500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304800</xdr:colOff>
      <xdr:row>0</xdr:row>
      <xdr:rowOff>257175</xdr:rowOff>
    </xdr:from>
    <xdr:ext cx="590550" cy="0"/>
    <xdr:pic>
      <xdr:nvPicPr>
        <xdr:cNvPr id="6" name="16 Imagen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38875" y="1905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57149</xdr:colOff>
      <xdr:row>4</xdr:row>
      <xdr:rowOff>90486</xdr:rowOff>
    </xdr:from>
    <xdr:to>
      <xdr:col>6</xdr:col>
      <xdr:colOff>645584</xdr:colOff>
      <xdr:row>22</xdr:row>
      <xdr:rowOff>22411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867834</xdr:colOff>
      <xdr:row>5</xdr:row>
      <xdr:rowOff>47189</xdr:rowOff>
    </xdr:from>
    <xdr:to>
      <xdr:col>16</xdr:col>
      <xdr:colOff>0</xdr:colOff>
      <xdr:row>22</xdr:row>
      <xdr:rowOff>161489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412750</xdr:colOff>
      <xdr:row>0</xdr:row>
      <xdr:rowOff>116417</xdr:rowOff>
    </xdr:from>
    <xdr:to>
      <xdr:col>1</xdr:col>
      <xdr:colOff>1108075</xdr:colOff>
      <xdr:row>0</xdr:row>
      <xdr:rowOff>867885</xdr:rowOff>
    </xdr:to>
    <xdr:pic>
      <xdr:nvPicPr>
        <xdr:cNvPr id="11" name="Imagen 10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50" y="116417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237066</xdr:colOff>
      <xdr:row>0</xdr:row>
      <xdr:rowOff>152401</xdr:rowOff>
    </xdr:from>
    <xdr:to>
      <xdr:col>11</xdr:col>
      <xdr:colOff>932391</xdr:colOff>
      <xdr:row>0</xdr:row>
      <xdr:rowOff>903869</xdr:rowOff>
    </xdr:to>
    <xdr:pic>
      <xdr:nvPicPr>
        <xdr:cNvPr id="12" name="Imagen 1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1233" y="152401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361950</xdr:rowOff>
    </xdr:from>
    <xdr:ext cx="600075" cy="0"/>
    <xdr:pic>
      <xdr:nvPicPr>
        <xdr:cNvPr id="2" name="12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123825</xdr:colOff>
      <xdr:row>0</xdr:row>
      <xdr:rowOff>361950</xdr:rowOff>
    </xdr:from>
    <xdr:ext cx="600075" cy="0"/>
    <xdr:pic>
      <xdr:nvPicPr>
        <xdr:cNvPr id="3" name="13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381000</xdr:colOff>
      <xdr:row>0</xdr:row>
      <xdr:rowOff>295275</xdr:rowOff>
    </xdr:from>
    <xdr:ext cx="590550" cy="0"/>
    <xdr:pic>
      <xdr:nvPicPr>
        <xdr:cNvPr id="4" name="16 Imagen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" y="2952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590550</xdr:colOff>
      <xdr:row>0</xdr:row>
      <xdr:rowOff>361950</xdr:rowOff>
    </xdr:from>
    <xdr:ext cx="590550" cy="0"/>
    <xdr:pic>
      <xdr:nvPicPr>
        <xdr:cNvPr id="5" name="17 Imagen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2550" y="36195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333375</xdr:colOff>
      <xdr:row>0</xdr:row>
      <xdr:rowOff>257175</xdr:rowOff>
    </xdr:from>
    <xdr:ext cx="428625" cy="0"/>
    <xdr:pic>
      <xdr:nvPicPr>
        <xdr:cNvPr id="6" name="18 Imagen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2571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304800</xdr:colOff>
      <xdr:row>0</xdr:row>
      <xdr:rowOff>257175</xdr:rowOff>
    </xdr:from>
    <xdr:ext cx="590550" cy="0"/>
    <xdr:pic>
      <xdr:nvPicPr>
        <xdr:cNvPr id="7" name="19 Imagen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500" y="2571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0</xdr:colOff>
      <xdr:row>12</xdr:row>
      <xdr:rowOff>4762</xdr:rowOff>
    </xdr:from>
    <xdr:to>
      <xdr:col>5</xdr:col>
      <xdr:colOff>190500</xdr:colOff>
      <xdr:row>27</xdr:row>
      <xdr:rowOff>76200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238125</xdr:colOff>
      <xdr:row>11</xdr:row>
      <xdr:rowOff>176211</xdr:rowOff>
    </xdr:from>
    <xdr:to>
      <xdr:col>11</xdr:col>
      <xdr:colOff>790575</xdr:colOff>
      <xdr:row>27</xdr:row>
      <xdr:rowOff>47625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847726</xdr:colOff>
      <xdr:row>11</xdr:row>
      <xdr:rowOff>180974</xdr:rowOff>
    </xdr:from>
    <xdr:to>
      <xdr:col>22</xdr:col>
      <xdr:colOff>0</xdr:colOff>
      <xdr:row>27</xdr:row>
      <xdr:rowOff>38100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</xdr:colOff>
      <xdr:row>27</xdr:row>
      <xdr:rowOff>100011</xdr:rowOff>
    </xdr:from>
    <xdr:to>
      <xdr:col>5</xdr:col>
      <xdr:colOff>200025</xdr:colOff>
      <xdr:row>43</xdr:row>
      <xdr:rowOff>57150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238124</xdr:colOff>
      <xdr:row>27</xdr:row>
      <xdr:rowOff>100011</xdr:rowOff>
    </xdr:from>
    <xdr:to>
      <xdr:col>11</xdr:col>
      <xdr:colOff>809625</xdr:colOff>
      <xdr:row>43</xdr:row>
      <xdr:rowOff>66674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857250</xdr:colOff>
      <xdr:row>27</xdr:row>
      <xdr:rowOff>100011</xdr:rowOff>
    </xdr:from>
    <xdr:to>
      <xdr:col>21</xdr:col>
      <xdr:colOff>752475</xdr:colOff>
      <xdr:row>43</xdr:row>
      <xdr:rowOff>66674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57150</xdr:colOff>
      <xdr:row>43</xdr:row>
      <xdr:rowOff>90487</xdr:rowOff>
    </xdr:from>
    <xdr:to>
      <xdr:col>4</xdr:col>
      <xdr:colOff>781050</xdr:colOff>
      <xdr:row>59</xdr:row>
      <xdr:rowOff>161925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847725</xdr:colOff>
      <xdr:row>43</xdr:row>
      <xdr:rowOff>90487</xdr:rowOff>
    </xdr:from>
    <xdr:to>
      <xdr:col>11</xdr:col>
      <xdr:colOff>809625</xdr:colOff>
      <xdr:row>59</xdr:row>
      <xdr:rowOff>161925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428625</xdr:colOff>
      <xdr:row>0</xdr:row>
      <xdr:rowOff>142875</xdr:rowOff>
    </xdr:from>
    <xdr:to>
      <xdr:col>1</xdr:col>
      <xdr:colOff>1123950</xdr:colOff>
      <xdr:row>0</xdr:row>
      <xdr:rowOff>894343</xdr:rowOff>
    </xdr:to>
    <xdr:pic>
      <xdr:nvPicPr>
        <xdr:cNvPr id="18" name="Imagen 1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4287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371475</xdr:colOff>
      <xdr:row>0</xdr:row>
      <xdr:rowOff>133350</xdr:rowOff>
    </xdr:from>
    <xdr:to>
      <xdr:col>10</xdr:col>
      <xdr:colOff>1066800</xdr:colOff>
      <xdr:row>0</xdr:row>
      <xdr:rowOff>884818</xdr:rowOff>
    </xdr:to>
    <xdr:pic>
      <xdr:nvPicPr>
        <xdr:cNvPr id="19" name="Imagen 1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133350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361950</xdr:rowOff>
    </xdr:from>
    <xdr:ext cx="600075" cy="0"/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0650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361950</xdr:rowOff>
    </xdr:from>
    <xdr:ext cx="600075" cy="0"/>
    <xdr:pic>
      <xdr:nvPicPr>
        <xdr:cNvPr id="3" name="5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017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361950</xdr:rowOff>
    </xdr:from>
    <xdr:ext cx="533400" cy="0"/>
    <xdr:pic>
      <xdr:nvPicPr>
        <xdr:cNvPr id="4" name="9 Imagen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6900" y="1905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333375</xdr:colOff>
      <xdr:row>0</xdr:row>
      <xdr:rowOff>257175</xdr:rowOff>
    </xdr:from>
    <xdr:ext cx="590550" cy="0"/>
    <xdr:pic>
      <xdr:nvPicPr>
        <xdr:cNvPr id="5" name="10 Imagen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1905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304800</xdr:colOff>
      <xdr:row>0</xdr:row>
      <xdr:rowOff>257175</xdr:rowOff>
    </xdr:from>
    <xdr:ext cx="590550" cy="0"/>
    <xdr:pic>
      <xdr:nvPicPr>
        <xdr:cNvPr id="6" name="11 Imagen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53275" y="1905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39651</xdr:colOff>
      <xdr:row>3</xdr:row>
      <xdr:rowOff>33226</xdr:rowOff>
    </xdr:from>
    <xdr:to>
      <xdr:col>12</xdr:col>
      <xdr:colOff>39651</xdr:colOff>
      <xdr:row>22</xdr:row>
      <xdr:rowOff>55378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142875</xdr:rowOff>
    </xdr:from>
    <xdr:to>
      <xdr:col>1</xdr:col>
      <xdr:colOff>695325</xdr:colOff>
      <xdr:row>0</xdr:row>
      <xdr:rowOff>894343</xdr:rowOff>
    </xdr:to>
    <xdr:pic>
      <xdr:nvPicPr>
        <xdr:cNvPr id="10" name="Imagen 9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14287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219075</xdr:colOff>
      <xdr:row>0</xdr:row>
      <xdr:rowOff>104775</xdr:rowOff>
    </xdr:from>
    <xdr:to>
      <xdr:col>9</xdr:col>
      <xdr:colOff>914400</xdr:colOff>
      <xdr:row>0</xdr:row>
      <xdr:rowOff>856243</xdr:rowOff>
    </xdr:to>
    <xdr:pic>
      <xdr:nvPicPr>
        <xdr:cNvPr id="11" name="Imagen 10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10477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12</xdr:col>
      <xdr:colOff>38100</xdr:colOff>
      <xdr:row>21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704850</xdr:colOff>
      <xdr:row>0</xdr:row>
      <xdr:rowOff>85725</xdr:rowOff>
    </xdr:from>
    <xdr:to>
      <xdr:col>1</xdr:col>
      <xdr:colOff>304800</xdr:colOff>
      <xdr:row>0</xdr:row>
      <xdr:rowOff>837193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8572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657225</xdr:colOff>
      <xdr:row>0</xdr:row>
      <xdr:rowOff>76200</xdr:rowOff>
    </xdr:from>
    <xdr:to>
      <xdr:col>10</xdr:col>
      <xdr:colOff>352425</xdr:colOff>
      <xdr:row>0</xdr:row>
      <xdr:rowOff>827668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76200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219075</xdr:rowOff>
    </xdr:from>
    <xdr:ext cx="685800" cy="1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90500"/>
          <a:ext cx="68580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</xdr:colOff>
      <xdr:row>3</xdr:row>
      <xdr:rowOff>62192</xdr:rowOff>
    </xdr:from>
    <xdr:to>
      <xdr:col>12</xdr:col>
      <xdr:colOff>56029</xdr:colOff>
      <xdr:row>23</xdr:row>
      <xdr:rowOff>166967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666750</xdr:colOff>
      <xdr:row>0</xdr:row>
      <xdr:rowOff>85725</xdr:rowOff>
    </xdr:from>
    <xdr:to>
      <xdr:col>1</xdr:col>
      <xdr:colOff>333375</xdr:colOff>
      <xdr:row>0</xdr:row>
      <xdr:rowOff>837193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666750</xdr:colOff>
      <xdr:row>0</xdr:row>
      <xdr:rowOff>95250</xdr:rowOff>
    </xdr:from>
    <xdr:to>
      <xdr:col>10</xdr:col>
      <xdr:colOff>326231</xdr:colOff>
      <xdr:row>0</xdr:row>
      <xdr:rowOff>846718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95250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257175</xdr:rowOff>
    </xdr:from>
    <xdr:ext cx="600075" cy="0"/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28575</xdr:colOff>
      <xdr:row>3</xdr:row>
      <xdr:rowOff>57150</xdr:rowOff>
    </xdr:from>
    <xdr:to>
      <xdr:col>12</xdr:col>
      <xdr:colOff>9525</xdr:colOff>
      <xdr:row>22</xdr:row>
      <xdr:rowOff>133351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790575</xdr:colOff>
      <xdr:row>0</xdr:row>
      <xdr:rowOff>133350</xdr:rowOff>
    </xdr:from>
    <xdr:to>
      <xdr:col>1</xdr:col>
      <xdr:colOff>333375</xdr:colOff>
      <xdr:row>0</xdr:row>
      <xdr:rowOff>856243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33350"/>
          <a:ext cx="695325" cy="722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752475</xdr:colOff>
      <xdr:row>0</xdr:row>
      <xdr:rowOff>104775</xdr:rowOff>
    </xdr:from>
    <xdr:to>
      <xdr:col>10</xdr:col>
      <xdr:colOff>333374</xdr:colOff>
      <xdr:row>0</xdr:row>
      <xdr:rowOff>856243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4825" y="10477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361950</xdr:rowOff>
    </xdr:from>
    <xdr:ext cx="600075" cy="0"/>
    <xdr:pic>
      <xdr:nvPicPr>
        <xdr:cNvPr id="2" name="6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476250</xdr:colOff>
      <xdr:row>0</xdr:row>
      <xdr:rowOff>371475</xdr:rowOff>
    </xdr:from>
    <xdr:ext cx="600075" cy="0"/>
    <xdr:pic>
      <xdr:nvPicPr>
        <xdr:cNvPr id="3" name="7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04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0</xdr:colOff>
      <xdr:row>3</xdr:row>
      <xdr:rowOff>51955</xdr:rowOff>
    </xdr:from>
    <xdr:to>
      <xdr:col>12</xdr:col>
      <xdr:colOff>0</xdr:colOff>
      <xdr:row>21</xdr:row>
      <xdr:rowOff>173182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104775</xdr:rowOff>
    </xdr:from>
    <xdr:to>
      <xdr:col>1</xdr:col>
      <xdr:colOff>695325</xdr:colOff>
      <xdr:row>0</xdr:row>
      <xdr:rowOff>856243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0477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95250</xdr:rowOff>
    </xdr:from>
    <xdr:to>
      <xdr:col>9</xdr:col>
      <xdr:colOff>904875</xdr:colOff>
      <xdr:row>0</xdr:row>
      <xdr:rowOff>846718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1425" y="95250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361950</xdr:rowOff>
    </xdr:from>
    <xdr:ext cx="600075" cy="0"/>
    <xdr:pic>
      <xdr:nvPicPr>
        <xdr:cNvPr id="2" name="6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476250</xdr:colOff>
      <xdr:row>0</xdr:row>
      <xdr:rowOff>371475</xdr:rowOff>
    </xdr:from>
    <xdr:ext cx="552450" cy="0"/>
    <xdr:pic>
      <xdr:nvPicPr>
        <xdr:cNvPr id="3" name="7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190500"/>
          <a:ext cx="552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123825</xdr:colOff>
      <xdr:row>0</xdr:row>
      <xdr:rowOff>361950</xdr:rowOff>
    </xdr:from>
    <xdr:ext cx="600075" cy="0"/>
    <xdr:pic>
      <xdr:nvPicPr>
        <xdr:cNvPr id="4" name="8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609600</xdr:colOff>
      <xdr:row>0</xdr:row>
      <xdr:rowOff>371475</xdr:rowOff>
    </xdr:from>
    <xdr:ext cx="419100" cy="0"/>
    <xdr:pic>
      <xdr:nvPicPr>
        <xdr:cNvPr id="5" name="9 Imagen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67600" y="1905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</xdr:colOff>
      <xdr:row>3</xdr:row>
      <xdr:rowOff>38100</xdr:rowOff>
    </xdr:from>
    <xdr:to>
      <xdr:col>12</xdr:col>
      <xdr:colOff>11907</xdr:colOff>
      <xdr:row>20</xdr:row>
      <xdr:rowOff>171450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695325</xdr:colOff>
      <xdr:row>0</xdr:row>
      <xdr:rowOff>837193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8572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228600</xdr:colOff>
      <xdr:row>0</xdr:row>
      <xdr:rowOff>95250</xdr:rowOff>
    </xdr:from>
    <xdr:to>
      <xdr:col>9</xdr:col>
      <xdr:colOff>923925</xdr:colOff>
      <xdr:row>0</xdr:row>
      <xdr:rowOff>846718</xdr:rowOff>
    </xdr:to>
    <xdr:pic>
      <xdr:nvPicPr>
        <xdr:cNvPr id="10" name="Imagen 9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95250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257175</xdr:rowOff>
    </xdr:from>
    <xdr:ext cx="600075" cy="0"/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114300</xdr:colOff>
      <xdr:row>0</xdr:row>
      <xdr:rowOff>361950</xdr:rowOff>
    </xdr:from>
    <xdr:ext cx="600075" cy="0"/>
    <xdr:pic>
      <xdr:nvPicPr>
        <xdr:cNvPr id="3" name="6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476250</xdr:colOff>
      <xdr:row>0</xdr:row>
      <xdr:rowOff>371475</xdr:rowOff>
    </xdr:from>
    <xdr:ext cx="514350" cy="0"/>
    <xdr:pic>
      <xdr:nvPicPr>
        <xdr:cNvPr id="4" name="7 Imagen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7700" y="190500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123825</xdr:colOff>
      <xdr:row>0</xdr:row>
      <xdr:rowOff>361950</xdr:rowOff>
    </xdr:from>
    <xdr:ext cx="600075" cy="0"/>
    <xdr:pic>
      <xdr:nvPicPr>
        <xdr:cNvPr id="5" name="8 Imagen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609600</xdr:colOff>
      <xdr:row>0</xdr:row>
      <xdr:rowOff>371475</xdr:rowOff>
    </xdr:from>
    <xdr:ext cx="381000" cy="0"/>
    <xdr:pic>
      <xdr:nvPicPr>
        <xdr:cNvPr id="6" name="9 Imagen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01050" y="19050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9525</xdr:colOff>
      <xdr:row>3</xdr:row>
      <xdr:rowOff>19051</xdr:rowOff>
    </xdr:from>
    <xdr:to>
      <xdr:col>12</xdr:col>
      <xdr:colOff>19050</xdr:colOff>
      <xdr:row>22</xdr:row>
      <xdr:rowOff>142875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180975</xdr:rowOff>
    </xdr:from>
    <xdr:to>
      <xdr:col>1</xdr:col>
      <xdr:colOff>695325</xdr:colOff>
      <xdr:row>0</xdr:row>
      <xdr:rowOff>932443</xdr:rowOff>
    </xdr:to>
    <xdr:pic>
      <xdr:nvPicPr>
        <xdr:cNvPr id="10" name="Imagen 9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097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219075</xdr:colOff>
      <xdr:row>0</xdr:row>
      <xdr:rowOff>95250</xdr:rowOff>
    </xdr:from>
    <xdr:to>
      <xdr:col>9</xdr:col>
      <xdr:colOff>914400</xdr:colOff>
      <xdr:row>0</xdr:row>
      <xdr:rowOff>846718</xdr:rowOff>
    </xdr:to>
    <xdr:pic>
      <xdr:nvPicPr>
        <xdr:cNvPr id="11" name="Imagen 10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95250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361950</xdr:rowOff>
    </xdr:from>
    <xdr:ext cx="600075" cy="0"/>
    <xdr:pic>
      <xdr:nvPicPr>
        <xdr:cNvPr id="2" name="6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476250</xdr:colOff>
      <xdr:row>0</xdr:row>
      <xdr:rowOff>371475</xdr:rowOff>
    </xdr:from>
    <xdr:ext cx="514350" cy="0"/>
    <xdr:pic>
      <xdr:nvPicPr>
        <xdr:cNvPr id="3" name="7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15225" y="190500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123825</xdr:colOff>
      <xdr:row>0</xdr:row>
      <xdr:rowOff>361950</xdr:rowOff>
    </xdr:from>
    <xdr:ext cx="600075" cy="0"/>
    <xdr:pic>
      <xdr:nvPicPr>
        <xdr:cNvPr id="4" name="8 Imagen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609600</xdr:colOff>
      <xdr:row>0</xdr:row>
      <xdr:rowOff>371475</xdr:rowOff>
    </xdr:from>
    <xdr:ext cx="381000" cy="0"/>
    <xdr:pic>
      <xdr:nvPicPr>
        <xdr:cNvPr id="5" name="9 Imagen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8575" y="19050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9525</xdr:colOff>
      <xdr:row>3</xdr:row>
      <xdr:rowOff>38100</xdr:rowOff>
    </xdr:from>
    <xdr:to>
      <xdr:col>12</xdr:col>
      <xdr:colOff>0</xdr:colOff>
      <xdr:row>20</xdr:row>
      <xdr:rowOff>171450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123825</xdr:rowOff>
    </xdr:from>
    <xdr:to>
      <xdr:col>1</xdr:col>
      <xdr:colOff>695325</xdr:colOff>
      <xdr:row>0</xdr:row>
      <xdr:rowOff>875293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2382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238125</xdr:colOff>
      <xdr:row>0</xdr:row>
      <xdr:rowOff>85725</xdr:rowOff>
    </xdr:from>
    <xdr:to>
      <xdr:col>9</xdr:col>
      <xdr:colOff>933450</xdr:colOff>
      <xdr:row>0</xdr:row>
      <xdr:rowOff>837193</xdr:rowOff>
    </xdr:to>
    <xdr:pic>
      <xdr:nvPicPr>
        <xdr:cNvPr id="10" name="Imagen 9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8572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361950</xdr:rowOff>
    </xdr:from>
    <xdr:ext cx="600075" cy="0"/>
    <xdr:pic>
      <xdr:nvPicPr>
        <xdr:cNvPr id="2" name="6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476250</xdr:colOff>
      <xdr:row>0</xdr:row>
      <xdr:rowOff>371475</xdr:rowOff>
    </xdr:from>
    <xdr:ext cx="514350" cy="0"/>
    <xdr:pic>
      <xdr:nvPicPr>
        <xdr:cNvPr id="3" name="7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1425" y="190500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123825</xdr:colOff>
      <xdr:row>0</xdr:row>
      <xdr:rowOff>361950</xdr:rowOff>
    </xdr:from>
    <xdr:ext cx="600075" cy="0"/>
    <xdr:pic>
      <xdr:nvPicPr>
        <xdr:cNvPr id="4" name="8 Imagen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609600</xdr:colOff>
      <xdr:row>0</xdr:row>
      <xdr:rowOff>371475</xdr:rowOff>
    </xdr:from>
    <xdr:ext cx="381000" cy="0"/>
    <xdr:pic>
      <xdr:nvPicPr>
        <xdr:cNvPr id="5" name="9 Imagen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24775" y="19050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0</xdr:colOff>
      <xdr:row>3</xdr:row>
      <xdr:rowOff>28574</xdr:rowOff>
    </xdr:from>
    <xdr:to>
      <xdr:col>12</xdr:col>
      <xdr:colOff>19050</xdr:colOff>
      <xdr:row>22</xdr:row>
      <xdr:rowOff>123825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133350</xdr:rowOff>
    </xdr:from>
    <xdr:to>
      <xdr:col>1</xdr:col>
      <xdr:colOff>695325</xdr:colOff>
      <xdr:row>0</xdr:row>
      <xdr:rowOff>884818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133350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85725</xdr:rowOff>
    </xdr:from>
    <xdr:to>
      <xdr:col>9</xdr:col>
      <xdr:colOff>904875</xdr:colOff>
      <xdr:row>0</xdr:row>
      <xdr:rowOff>837193</xdr:rowOff>
    </xdr:to>
    <xdr:pic>
      <xdr:nvPicPr>
        <xdr:cNvPr id="10" name="Imagen 9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8572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C2:M3" totalsRowShown="0" headerRowDxfId="0" dataDxfId="15" headerRowBorderDxfId="1" tableBorderDxfId="14" totalsRowBorderDxfId="13" dataCellStyle="Moneda">
  <tableColumns count="11">
    <tableColumn id="2" xr3:uid="{00000000-0010-0000-0000-000002000000}" name="2012" dataDxfId="12" dataCellStyle="Moneda"/>
    <tableColumn id="3" xr3:uid="{00000000-0010-0000-0000-000003000000}" name="2013" dataDxfId="11" dataCellStyle="Moneda"/>
    <tableColumn id="4" xr3:uid="{00000000-0010-0000-0000-000004000000}" name="2014" dataDxfId="10" dataCellStyle="Moneda"/>
    <tableColumn id="5" xr3:uid="{00000000-0010-0000-0000-000005000000}" name="2015" dataDxfId="9" dataCellStyle="Moneda"/>
    <tableColumn id="6" xr3:uid="{00000000-0010-0000-0000-000006000000}" name="2016" dataDxfId="8" dataCellStyle="Moneda"/>
    <tableColumn id="7" xr3:uid="{00000000-0010-0000-0000-000007000000}" name="2017" dataDxfId="7" dataCellStyle="Moneda"/>
    <tableColumn id="8" xr3:uid="{00000000-0010-0000-0000-000008000000}" name="2018" dataDxfId="6" dataCellStyle="Moneda"/>
    <tableColumn id="9" xr3:uid="{00000000-0010-0000-0000-000009000000}" name="2019" dataDxfId="5" dataCellStyle="Moneda"/>
    <tableColumn id="10" xr3:uid="{00000000-0010-0000-0000-00000A000000}" name="2020" dataDxfId="4" dataCellStyle="Moneda"/>
    <tableColumn id="11" xr3:uid="{00000000-0010-0000-0000-00000B000000}" name="2021" dataDxfId="3" dataCellStyle="Moneda"/>
    <tableColumn id="12" xr3:uid="{00000000-0010-0000-0000-00000C000000}" name="2022" dataDxfId="2" dataCellStyle="Mon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topLeftCell="B1" zoomScaleNormal="100" workbookViewId="0">
      <selection activeCell="B2" sqref="B2"/>
    </sheetView>
  </sheetViews>
  <sheetFormatPr baseColWidth="10" defaultColWidth="0" defaultRowHeight="0" customHeight="1" zeroHeight="1" x14ac:dyDescent="0.25"/>
  <cols>
    <col min="1" max="1" width="5.140625" hidden="1" customWidth="1"/>
    <col min="2" max="2" width="17" style="1" customWidth="1"/>
    <col min="3" max="13" width="15.7109375" style="1" customWidth="1"/>
    <col min="14" max="15" width="11.42578125" style="1" customWidth="1"/>
    <col min="16" max="16" width="0" hidden="1" customWidth="1"/>
    <col min="17" max="16384" width="11.42578125" hidden="1"/>
  </cols>
  <sheetData>
    <row r="1" spans="1:15" ht="80.099999999999994" customHeight="1" thickBot="1" x14ac:dyDescent="0.3">
      <c r="B1" s="72" t="s">
        <v>40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35.1" customHeight="1" thickBot="1" x14ac:dyDescent="0.3">
      <c r="A2" s="94"/>
      <c r="B2" s="23" t="s">
        <v>10</v>
      </c>
      <c r="C2" s="23">
        <v>2012</v>
      </c>
      <c r="D2" s="23">
        <v>2013</v>
      </c>
      <c r="E2" s="23">
        <v>2014</v>
      </c>
      <c r="F2" s="23">
        <v>2015</v>
      </c>
      <c r="G2" s="23">
        <v>2016</v>
      </c>
      <c r="H2" s="23">
        <v>2017</v>
      </c>
      <c r="I2" s="23">
        <v>2018</v>
      </c>
      <c r="J2" s="23">
        <v>2019</v>
      </c>
      <c r="K2" s="23">
        <v>2020</v>
      </c>
      <c r="L2" s="23">
        <v>2021</v>
      </c>
      <c r="M2" s="24">
        <v>2022</v>
      </c>
    </row>
    <row r="3" spans="1:15" ht="45" customHeight="1" thickBot="1" x14ac:dyDescent="0.3">
      <c r="B3" s="18" t="s">
        <v>11</v>
      </c>
      <c r="C3" s="19">
        <v>5658260799</v>
      </c>
      <c r="D3" s="19">
        <v>4480799375</v>
      </c>
      <c r="E3" s="19">
        <v>4874991860</v>
      </c>
      <c r="F3" s="19">
        <v>5283577490</v>
      </c>
      <c r="G3" s="20">
        <v>5720574344</v>
      </c>
      <c r="H3" s="20">
        <v>6578438112</v>
      </c>
      <c r="I3" s="20">
        <v>7112057209</v>
      </c>
      <c r="J3" s="20">
        <v>7674619900</v>
      </c>
      <c r="K3" s="20">
        <v>7973189460</v>
      </c>
      <c r="L3" s="21">
        <v>9350937692.1100006</v>
      </c>
      <c r="M3" s="21">
        <v>9964078753.9899998</v>
      </c>
    </row>
    <row r="4" spans="1:15" ht="15" x14ac:dyDescent="0.25"/>
    <row r="5" spans="1:15" ht="15" x14ac:dyDescent="0.25"/>
    <row r="6" spans="1:15" ht="15" x14ac:dyDescent="0.25"/>
    <row r="7" spans="1:15" ht="15" x14ac:dyDescent="0.25"/>
    <row r="8" spans="1:15" ht="15" x14ac:dyDescent="0.25"/>
    <row r="9" spans="1:15" ht="15" x14ac:dyDescent="0.25"/>
    <row r="10" spans="1:15" ht="15" x14ac:dyDescent="0.25"/>
    <row r="11" spans="1:15" ht="15" x14ac:dyDescent="0.25"/>
    <row r="12" spans="1:15" ht="15" x14ac:dyDescent="0.25"/>
    <row r="13" spans="1:15" ht="15" x14ac:dyDescent="0.25"/>
    <row r="14" spans="1:15" ht="15" x14ac:dyDescent="0.25">
      <c r="O14"/>
    </row>
    <row r="15" spans="1:15" ht="15" x14ac:dyDescent="0.25"/>
    <row r="16" spans="1:15" ht="15" x14ac:dyDescent="0.25"/>
    <row r="17" spans="2:13" ht="15" x14ac:dyDescent="0.25"/>
    <row r="18" spans="2:13" ht="15" x14ac:dyDescent="0.25"/>
    <row r="19" spans="2:13" ht="15" x14ac:dyDescent="0.25"/>
    <row r="20" spans="2:13" ht="15" x14ac:dyDescent="0.25"/>
    <row r="21" spans="2:13" ht="15" x14ac:dyDescent="0.25"/>
    <row r="22" spans="2:13" ht="16.5" customHeight="1" x14ac:dyDescent="0.25">
      <c r="B22" s="73" t="s">
        <v>36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5"/>
    </row>
    <row r="23" spans="2:13" ht="15" x14ac:dyDescent="0.25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2:13" ht="15" x14ac:dyDescent="0.25"/>
    <row r="25" spans="2:13" ht="15" x14ac:dyDescent="0.25"/>
  </sheetData>
  <mergeCells count="3">
    <mergeCell ref="B1:M1"/>
    <mergeCell ref="B22:M22"/>
    <mergeCell ref="B23:M2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6"/>
  <sheetViews>
    <sheetView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24.140625" style="1" customWidth="1"/>
    <col min="2" max="12" width="16.7109375" style="1" customWidth="1"/>
    <col min="13" max="14" width="11.42578125" style="1" customWidth="1"/>
    <col min="15" max="15" width="0" hidden="1" customWidth="1"/>
    <col min="16" max="16384" width="11.42578125" hidden="1"/>
  </cols>
  <sheetData>
    <row r="1" spans="1:12" ht="84.95" customHeight="1" thickBot="1" x14ac:dyDescent="0.3">
      <c r="A1" s="72" t="s">
        <v>37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35.1" customHeight="1" thickBot="1" x14ac:dyDescent="0.3">
      <c r="A2" s="22" t="s">
        <v>10</v>
      </c>
      <c r="B2" s="23">
        <v>2012</v>
      </c>
      <c r="C2" s="23">
        <v>2013</v>
      </c>
      <c r="D2" s="23">
        <v>2014</v>
      </c>
      <c r="E2" s="23">
        <v>2015</v>
      </c>
      <c r="F2" s="23">
        <v>2016</v>
      </c>
      <c r="G2" s="23">
        <v>2017</v>
      </c>
      <c r="H2" s="23">
        <v>2018</v>
      </c>
      <c r="I2" s="23">
        <v>2019</v>
      </c>
      <c r="J2" s="23">
        <v>2020</v>
      </c>
      <c r="K2" s="23">
        <v>2021</v>
      </c>
      <c r="L2" s="24">
        <v>2022</v>
      </c>
    </row>
    <row r="3" spans="1:12" ht="45" customHeight="1" thickBot="1" x14ac:dyDescent="0.3">
      <c r="A3" s="28" t="s">
        <v>4</v>
      </c>
      <c r="B3" s="29">
        <v>650167877.96000004</v>
      </c>
      <c r="C3" s="29">
        <v>680702382</v>
      </c>
      <c r="D3" s="29">
        <v>822795134</v>
      </c>
      <c r="E3" s="42">
        <v>715118215</v>
      </c>
      <c r="F3" s="42">
        <v>740891692.89999998</v>
      </c>
      <c r="G3" s="42">
        <v>842319541.5</v>
      </c>
      <c r="H3" s="42">
        <v>902703693.48000002</v>
      </c>
      <c r="I3" s="42">
        <v>1032500879</v>
      </c>
      <c r="J3" s="42">
        <v>1068719524</v>
      </c>
      <c r="K3" s="42">
        <v>1089557313.3900001</v>
      </c>
      <c r="L3" s="43">
        <v>1264644185.0899999</v>
      </c>
    </row>
    <row r="4" spans="1:12" ht="15" x14ac:dyDescent="0.25"/>
    <row r="5" spans="1:12" ht="15" x14ac:dyDescent="0.25"/>
    <row r="6" spans="1:12" ht="15" x14ac:dyDescent="0.25"/>
    <row r="7" spans="1:12" ht="15" x14ac:dyDescent="0.25"/>
    <row r="8" spans="1:12" ht="15" x14ac:dyDescent="0.25"/>
    <row r="9" spans="1:12" ht="15" x14ac:dyDescent="0.25"/>
    <row r="10" spans="1:12" ht="15" x14ac:dyDescent="0.25"/>
    <row r="11" spans="1:12" ht="15" x14ac:dyDescent="0.25"/>
    <row r="12" spans="1:12" ht="15" x14ac:dyDescent="0.25"/>
    <row r="13" spans="1:12" ht="15" x14ac:dyDescent="0.25"/>
    <row r="14" spans="1:12" ht="15" x14ac:dyDescent="0.25"/>
    <row r="15" spans="1:12" ht="15" x14ac:dyDescent="0.25"/>
    <row r="16" spans="1:12" ht="15" x14ac:dyDescent="0.25"/>
    <row r="17" spans="1:12" ht="15" x14ac:dyDescent="0.25"/>
    <row r="18" spans="1:12" ht="15" x14ac:dyDescent="0.25"/>
    <row r="19" spans="1:12" ht="15" x14ac:dyDescent="0.25"/>
    <row r="20" spans="1:12" ht="15" x14ac:dyDescent="0.25"/>
    <row r="21" spans="1:12" ht="15" x14ac:dyDescent="0.25"/>
    <row r="22" spans="1:12" ht="15" x14ac:dyDescent="0.25"/>
    <row r="23" spans="1:12" ht="15" x14ac:dyDescent="0.25"/>
    <row r="24" spans="1:12" ht="12.75" customHeight="1" x14ac:dyDescent="0.25">
      <c r="A24" s="73" t="s">
        <v>36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5"/>
    </row>
    <row r="25" spans="1:12" ht="15" x14ac:dyDescent="0.25"/>
    <row r="26" spans="1:12" ht="15" x14ac:dyDescent="0.25"/>
  </sheetData>
  <mergeCells count="2">
    <mergeCell ref="A1:L1"/>
    <mergeCell ref="A24:L24"/>
  </mergeCells>
  <pageMargins left="0.7" right="0.7" top="0.75" bottom="0.75" header="0.3" footer="0.3"/>
  <pageSetup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6"/>
  <sheetViews>
    <sheetView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21.28515625" customWidth="1"/>
    <col min="2" max="12" width="16.7109375" customWidth="1"/>
    <col min="13" max="14" width="11.42578125" customWidth="1"/>
    <col min="15" max="15" width="0" hidden="1" customWidth="1"/>
    <col min="16" max="16384" width="11.42578125" hidden="1"/>
  </cols>
  <sheetData>
    <row r="1" spans="1:14" ht="84.95" customHeight="1" thickBot="1" x14ac:dyDescent="0.3">
      <c r="A1" s="77" t="s">
        <v>42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1"/>
      <c r="N1" s="1"/>
    </row>
    <row r="2" spans="1:14" ht="24.95" customHeight="1" thickBot="1" x14ac:dyDescent="0.3">
      <c r="A2" s="64" t="s">
        <v>10</v>
      </c>
      <c r="B2" s="62">
        <v>2012</v>
      </c>
      <c r="C2" s="62">
        <v>2013</v>
      </c>
      <c r="D2" s="62">
        <v>2014</v>
      </c>
      <c r="E2" s="62">
        <v>2015</v>
      </c>
      <c r="F2" s="62">
        <v>2016</v>
      </c>
      <c r="G2" s="62">
        <v>2017</v>
      </c>
      <c r="H2" s="62">
        <v>2018</v>
      </c>
      <c r="I2" s="62">
        <v>2019</v>
      </c>
      <c r="J2" s="62">
        <v>2020</v>
      </c>
      <c r="K2" s="62">
        <v>2021</v>
      </c>
      <c r="L2" s="24">
        <v>2022</v>
      </c>
      <c r="M2" s="1"/>
      <c r="N2" s="1"/>
    </row>
    <row r="3" spans="1:14" ht="45" customHeight="1" thickBot="1" x14ac:dyDescent="0.3">
      <c r="A3" s="28" t="s">
        <v>22</v>
      </c>
      <c r="B3" s="38">
        <v>5658260799</v>
      </c>
      <c r="C3" s="38">
        <v>5380929200</v>
      </c>
      <c r="D3" s="38">
        <v>5440919706</v>
      </c>
      <c r="E3" s="44">
        <v>5434595674</v>
      </c>
      <c r="F3" s="45">
        <v>5720574344</v>
      </c>
      <c r="G3" s="45">
        <v>7083801513.8600006</v>
      </c>
      <c r="H3" s="45">
        <v>7376745643.4200001</v>
      </c>
      <c r="I3" s="45">
        <v>7004681807</v>
      </c>
      <c r="J3" s="45">
        <v>7491601789</v>
      </c>
      <c r="K3" s="58">
        <v>8403865424.2299995</v>
      </c>
      <c r="L3" s="46">
        <v>8847284678.5400009</v>
      </c>
      <c r="M3" s="1"/>
      <c r="N3" s="1"/>
    </row>
    <row r="4" spans="1:14" ht="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2" customHeight="1" x14ac:dyDescent="0.25">
      <c r="A23" s="73" t="s">
        <v>38</v>
      </c>
      <c r="B23" s="74"/>
      <c r="C23" s="74"/>
      <c r="D23" s="74"/>
      <c r="E23" s="74"/>
      <c r="F23" s="74"/>
      <c r="G23" s="74"/>
      <c r="H23" s="74"/>
      <c r="I23" s="74"/>
      <c r="J23" s="74"/>
      <c r="K23" s="75"/>
      <c r="L23" s="59"/>
      <c r="M23" s="1"/>
      <c r="N23" s="1"/>
    </row>
    <row r="24" spans="1:14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2">
    <mergeCell ref="A23:K23"/>
    <mergeCell ref="A1:L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5"/>
  <sheetViews>
    <sheetView zoomScaleNormal="100" workbookViewId="0">
      <selection activeCell="A2" sqref="A2:C2"/>
    </sheetView>
  </sheetViews>
  <sheetFormatPr baseColWidth="10" defaultColWidth="0" defaultRowHeight="0" customHeight="1" zeroHeight="1" x14ac:dyDescent="0.25"/>
  <cols>
    <col min="1" max="1" width="11.42578125" customWidth="1"/>
    <col min="2" max="2" width="22.85546875" customWidth="1"/>
    <col min="3" max="3" width="4.5703125" customWidth="1"/>
    <col min="4" max="14" width="16.7109375" customWidth="1"/>
    <col min="15" max="16" width="11.42578125" customWidth="1"/>
    <col min="17" max="17" width="0" hidden="1" customWidth="1"/>
    <col min="18" max="16384" width="11.42578125" hidden="1"/>
  </cols>
  <sheetData>
    <row r="1" spans="1:16" ht="84.95" customHeight="1" thickBot="1" x14ac:dyDescent="0.3">
      <c r="A1" s="77" t="s">
        <v>40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1"/>
      <c r="P1" s="1"/>
    </row>
    <row r="2" spans="1:16" ht="35.1" customHeight="1" thickBot="1" x14ac:dyDescent="0.3">
      <c r="A2" s="78" t="s">
        <v>6</v>
      </c>
      <c r="B2" s="79"/>
      <c r="C2" s="79"/>
      <c r="D2" s="62">
        <v>2012</v>
      </c>
      <c r="E2" s="62">
        <v>2013</v>
      </c>
      <c r="F2" s="62">
        <v>2014</v>
      </c>
      <c r="G2" s="62">
        <v>2015</v>
      </c>
      <c r="H2" s="62">
        <v>2016</v>
      </c>
      <c r="I2" s="62">
        <v>2017</v>
      </c>
      <c r="J2" s="62">
        <v>2018</v>
      </c>
      <c r="K2" s="62">
        <v>2019</v>
      </c>
      <c r="L2" s="62">
        <v>2020</v>
      </c>
      <c r="M2" s="23">
        <v>2021</v>
      </c>
      <c r="N2" s="24">
        <v>2022</v>
      </c>
      <c r="O2" s="1"/>
      <c r="P2" s="1"/>
    </row>
    <row r="3" spans="1:16" ht="45" customHeight="1" x14ac:dyDescent="0.25">
      <c r="A3" s="80" t="s">
        <v>7</v>
      </c>
      <c r="B3" s="81"/>
      <c r="C3" s="82"/>
      <c r="D3" s="47">
        <v>2029189858</v>
      </c>
      <c r="E3" s="47">
        <v>2348547856</v>
      </c>
      <c r="F3" s="47">
        <v>2775751908</v>
      </c>
      <c r="G3" s="47">
        <v>3638571092</v>
      </c>
      <c r="H3" s="47">
        <v>3652290186</v>
      </c>
      <c r="I3" s="47">
        <v>5561463572.8699999</v>
      </c>
      <c r="J3" s="47">
        <v>5724881963</v>
      </c>
      <c r="K3" s="47">
        <v>5570265418</v>
      </c>
      <c r="L3" s="47">
        <v>6241627777</v>
      </c>
      <c r="M3" s="63">
        <v>7091068134.1000004</v>
      </c>
      <c r="N3" s="61">
        <v>7429332799.9300003</v>
      </c>
      <c r="O3" s="1"/>
      <c r="P3" s="1"/>
    </row>
    <row r="4" spans="1:16" ht="45" customHeight="1" thickBot="1" x14ac:dyDescent="0.3">
      <c r="A4" s="83" t="s">
        <v>8</v>
      </c>
      <c r="B4" s="84"/>
      <c r="C4" s="85"/>
      <c r="D4" s="7">
        <v>1900998608</v>
      </c>
      <c r="E4" s="7">
        <v>982238352</v>
      </c>
      <c r="F4" s="7">
        <v>649251846</v>
      </c>
      <c r="G4" s="7">
        <v>736511742</v>
      </c>
      <c r="H4" s="7">
        <v>457689232.76999998</v>
      </c>
      <c r="I4" s="7">
        <v>998354740.86000001</v>
      </c>
      <c r="J4" s="7">
        <v>1536517929</v>
      </c>
      <c r="K4" s="7">
        <v>1318562411</v>
      </c>
      <c r="L4" s="7">
        <v>1127816477</v>
      </c>
      <c r="M4" s="7">
        <v>1166628678.8800001</v>
      </c>
      <c r="N4" s="6">
        <v>1344378509.9000001</v>
      </c>
      <c r="O4" s="1"/>
      <c r="P4" s="1"/>
    </row>
    <row r="5" spans="1:16" ht="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" x14ac:dyDescent="0.25">
      <c r="A6" s="1"/>
      <c r="B6" s="1"/>
      <c r="C6" s="1"/>
      <c r="D6" s="1"/>
      <c r="E6" s="1"/>
      <c r="F6" s="1"/>
      <c r="G6" s="1"/>
      <c r="H6" s="1"/>
      <c r="I6" s="1"/>
      <c r="J6" s="5"/>
      <c r="K6" s="5"/>
      <c r="L6" s="5"/>
      <c r="M6" s="1"/>
      <c r="N6" s="1"/>
      <c r="O6" s="1"/>
      <c r="P6" s="1"/>
    </row>
    <row r="7" spans="1:16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8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5" x14ac:dyDescent="0.25">
      <c r="A24" s="86" t="s">
        <v>38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</row>
    <row r="25" spans="1:16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</sheetData>
  <mergeCells count="5">
    <mergeCell ref="A2:C2"/>
    <mergeCell ref="A3:C3"/>
    <mergeCell ref="A4:C4"/>
    <mergeCell ref="A24:P24"/>
    <mergeCell ref="A1:N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65"/>
  <sheetViews>
    <sheetView zoomScaleNormal="100" workbookViewId="0">
      <selection activeCell="A2" sqref="A2:B2"/>
    </sheetView>
  </sheetViews>
  <sheetFormatPr baseColWidth="10" defaultColWidth="0" defaultRowHeight="0" customHeight="1" zeroHeight="1" x14ac:dyDescent="0.25"/>
  <cols>
    <col min="1" max="1" width="11.42578125" style="1" customWidth="1"/>
    <col min="2" max="2" width="24" style="1" bestFit="1" customWidth="1"/>
    <col min="3" max="13" width="20.7109375" style="1" customWidth="1"/>
    <col min="14" max="22" width="11.42578125" style="1" customWidth="1"/>
    <col min="23" max="23" width="0" hidden="1" customWidth="1"/>
    <col min="24" max="16384" width="11.42578125" hidden="1"/>
  </cols>
  <sheetData>
    <row r="1" spans="1:13" ht="84.95" customHeight="1" thickBot="1" x14ac:dyDescent="0.3">
      <c r="A1" s="72" t="s">
        <v>40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35.1" customHeight="1" thickBot="1" x14ac:dyDescent="0.3">
      <c r="A2" s="88" t="s">
        <v>9</v>
      </c>
      <c r="B2" s="89"/>
      <c r="C2" s="71" t="s">
        <v>25</v>
      </c>
      <c r="D2" s="71" t="s">
        <v>26</v>
      </c>
      <c r="E2" s="71" t="s">
        <v>27</v>
      </c>
      <c r="F2" s="71" t="s">
        <v>28</v>
      </c>
      <c r="G2" s="71" t="s">
        <v>29</v>
      </c>
      <c r="H2" s="71" t="s">
        <v>30</v>
      </c>
      <c r="I2" s="71" t="s">
        <v>31</v>
      </c>
      <c r="J2" s="71" t="s">
        <v>32</v>
      </c>
      <c r="K2" s="71" t="s">
        <v>33</v>
      </c>
      <c r="L2" s="71" t="s">
        <v>34</v>
      </c>
      <c r="M2" s="31" t="s">
        <v>39</v>
      </c>
    </row>
    <row r="3" spans="1:13" ht="45" customHeight="1" x14ac:dyDescent="0.25">
      <c r="A3" s="50">
        <v>1000</v>
      </c>
      <c r="B3" s="51" t="s">
        <v>15</v>
      </c>
      <c r="C3" s="53">
        <v>1296640925</v>
      </c>
      <c r="D3" s="53">
        <v>1557785115</v>
      </c>
      <c r="E3" s="54">
        <v>1754261808.342</v>
      </c>
      <c r="F3" s="54">
        <v>2514393617</v>
      </c>
      <c r="G3" s="52">
        <v>2733456733.54</v>
      </c>
      <c r="H3" s="52">
        <v>2997233437.5699997</v>
      </c>
      <c r="I3" s="52">
        <v>3069929741.4499998</v>
      </c>
      <c r="J3" s="52">
        <v>3223937859</v>
      </c>
      <c r="K3" s="52">
        <v>3414422850</v>
      </c>
      <c r="L3" s="65">
        <v>3588733638.4499998</v>
      </c>
      <c r="M3" s="103">
        <v>3888669094.7600002</v>
      </c>
    </row>
    <row r="4" spans="1:13" ht="45" customHeight="1" x14ac:dyDescent="0.25">
      <c r="A4" s="48">
        <v>2000</v>
      </c>
      <c r="B4" s="15" t="s">
        <v>23</v>
      </c>
      <c r="C4" s="12">
        <v>150157000</v>
      </c>
      <c r="D4" s="12">
        <v>162156297</v>
      </c>
      <c r="E4" s="11">
        <v>261808438.44</v>
      </c>
      <c r="F4" s="11">
        <v>188522046</v>
      </c>
      <c r="G4" s="11">
        <v>177032346.81999999</v>
      </c>
      <c r="H4" s="11">
        <v>280108803.64000005</v>
      </c>
      <c r="I4" s="11">
        <v>355760359.49000001</v>
      </c>
      <c r="J4" s="11">
        <v>344793008</v>
      </c>
      <c r="K4" s="11">
        <v>380505744</v>
      </c>
      <c r="L4" s="66">
        <v>538675005.84000003</v>
      </c>
      <c r="M4" s="68">
        <v>508068177.13</v>
      </c>
    </row>
    <row r="5" spans="1:13" ht="45" customHeight="1" x14ac:dyDescent="0.25">
      <c r="A5" s="48">
        <v>3000</v>
      </c>
      <c r="B5" s="14" t="s">
        <v>16</v>
      </c>
      <c r="C5" s="12">
        <v>582391933</v>
      </c>
      <c r="D5" s="12">
        <v>628606444</v>
      </c>
      <c r="E5" s="11">
        <v>759681661.469136</v>
      </c>
      <c r="F5" s="11">
        <v>935655429</v>
      </c>
      <c r="G5" s="11">
        <v>593654154.90999997</v>
      </c>
      <c r="H5" s="11">
        <v>1086953498.3700001</v>
      </c>
      <c r="I5" s="11">
        <v>1050464637.49</v>
      </c>
      <c r="J5" s="11">
        <v>868981281</v>
      </c>
      <c r="K5" s="11">
        <v>1105983621</v>
      </c>
      <c r="L5" s="66">
        <v>1358708130.51</v>
      </c>
      <c r="M5" s="68">
        <v>1229035274.24</v>
      </c>
    </row>
    <row r="6" spans="1:13" ht="45" customHeight="1" x14ac:dyDescent="0.25">
      <c r="A6" s="48">
        <v>4000</v>
      </c>
      <c r="B6" s="13" t="s">
        <v>17</v>
      </c>
      <c r="C6" s="12">
        <v>691312000</v>
      </c>
      <c r="D6" s="12">
        <v>862340925</v>
      </c>
      <c r="E6" s="11">
        <v>941813206.03021407</v>
      </c>
      <c r="F6" s="11">
        <v>958024424</v>
      </c>
      <c r="G6" s="11">
        <v>1061864855.1000001</v>
      </c>
      <c r="H6" s="11">
        <v>1257950451.96</v>
      </c>
      <c r="I6" s="11">
        <v>1247211593.5999999</v>
      </c>
      <c r="J6" s="11">
        <v>1318430859</v>
      </c>
      <c r="K6" s="11">
        <v>1340715562</v>
      </c>
      <c r="L6" s="66">
        <v>1604951359.3</v>
      </c>
      <c r="M6" s="68">
        <v>1710294357.3199999</v>
      </c>
    </row>
    <row r="7" spans="1:13" ht="45" customHeight="1" x14ac:dyDescent="0.25">
      <c r="A7" s="48">
        <v>5000</v>
      </c>
      <c r="B7" s="13" t="s">
        <v>18</v>
      </c>
      <c r="C7" s="12">
        <v>86588628</v>
      </c>
      <c r="D7" s="12">
        <v>133442901</v>
      </c>
      <c r="E7" s="11">
        <v>172506441.09826666</v>
      </c>
      <c r="F7" s="11">
        <v>132654515</v>
      </c>
      <c r="G7" s="11">
        <v>105915531.43000001</v>
      </c>
      <c r="H7" s="11">
        <v>129925516.38999999</v>
      </c>
      <c r="I7" s="11">
        <v>154675210.63</v>
      </c>
      <c r="J7" s="11">
        <v>72986052</v>
      </c>
      <c r="K7" s="11">
        <v>129286548</v>
      </c>
      <c r="L7" s="66">
        <v>151992128.91999999</v>
      </c>
      <c r="M7" s="68">
        <v>293462744</v>
      </c>
    </row>
    <row r="8" spans="1:13" ht="45" customHeight="1" x14ac:dyDescent="0.25">
      <c r="A8" s="48">
        <v>6000</v>
      </c>
      <c r="B8" s="14" t="s">
        <v>19</v>
      </c>
      <c r="C8" s="12">
        <v>1814409980</v>
      </c>
      <c r="D8" s="12">
        <v>848795451</v>
      </c>
      <c r="E8" s="11">
        <v>476745404.57680035</v>
      </c>
      <c r="F8" s="11">
        <v>603857227</v>
      </c>
      <c r="G8" s="11">
        <v>351243479.06</v>
      </c>
      <c r="H8" s="11">
        <v>1209516446.97</v>
      </c>
      <c r="I8" s="11">
        <v>1383141362.5899999</v>
      </c>
      <c r="J8" s="11">
        <v>1059627560</v>
      </c>
      <c r="K8" s="11">
        <v>998529929</v>
      </c>
      <c r="L8" s="66">
        <v>1014636549.96</v>
      </c>
      <c r="M8" s="68">
        <v>1050915765.9</v>
      </c>
    </row>
    <row r="9" spans="1:13" ht="45" customHeight="1" x14ac:dyDescent="0.25">
      <c r="A9" s="48">
        <v>7000</v>
      </c>
      <c r="B9" s="13" t="s">
        <v>20</v>
      </c>
      <c r="C9" s="12">
        <v>10000000</v>
      </c>
      <c r="D9" s="12">
        <v>10000000</v>
      </c>
      <c r="E9" s="11">
        <v>67209123</v>
      </c>
      <c r="F9" s="11">
        <v>2030821</v>
      </c>
      <c r="G9" s="11">
        <v>200000</v>
      </c>
      <c r="H9" s="11">
        <v>0</v>
      </c>
      <c r="I9" s="11">
        <v>0</v>
      </c>
      <c r="J9" s="11">
        <v>0</v>
      </c>
      <c r="K9" s="11">
        <v>0</v>
      </c>
      <c r="L9" s="66">
        <v>0</v>
      </c>
      <c r="M9" s="68">
        <v>0</v>
      </c>
    </row>
    <row r="10" spans="1:13" ht="45" customHeight="1" thickBot="1" x14ac:dyDescent="0.3">
      <c r="A10" s="49">
        <v>9000</v>
      </c>
      <c r="B10" s="10" t="s">
        <v>21</v>
      </c>
      <c r="C10" s="9">
        <v>171767420</v>
      </c>
      <c r="D10" s="9">
        <v>312432746</v>
      </c>
      <c r="E10" s="8">
        <v>169001100.65000001</v>
      </c>
      <c r="F10" s="8">
        <v>99457595</v>
      </c>
      <c r="G10" s="8">
        <v>105167327.47000001</v>
      </c>
      <c r="H10" s="8">
        <v>122113358.96000001</v>
      </c>
      <c r="I10" s="8">
        <v>115562738.17</v>
      </c>
      <c r="J10" s="8">
        <v>115925188</v>
      </c>
      <c r="K10" s="8">
        <v>122157535</v>
      </c>
      <c r="L10" s="67">
        <v>146168611.25</v>
      </c>
      <c r="M10" s="104">
        <v>166839265.19</v>
      </c>
    </row>
    <row r="11" spans="1:13" ht="35.1" customHeight="1" thickBot="1" x14ac:dyDescent="0.3">
      <c r="A11" s="91" t="s">
        <v>24</v>
      </c>
      <c r="B11" s="92"/>
      <c r="C11" s="105">
        <v>5658260799</v>
      </c>
      <c r="D11" s="106">
        <v>5380926200</v>
      </c>
      <c r="E11" s="107">
        <v>5440919705.7397499</v>
      </c>
      <c r="F11" s="107">
        <v>5434595674</v>
      </c>
      <c r="G11" s="107">
        <f t="shared" ref="G11:K11" si="0">SUM(G3:G10)</f>
        <v>5128534428.3300009</v>
      </c>
      <c r="H11" s="107">
        <f t="shared" si="0"/>
        <v>7083801513.8600006</v>
      </c>
      <c r="I11" s="107">
        <f t="shared" si="0"/>
        <v>7376745643.4199991</v>
      </c>
      <c r="J11" s="107">
        <f t="shared" si="0"/>
        <v>7004681807</v>
      </c>
      <c r="K11" s="107">
        <f t="shared" si="0"/>
        <v>7491601789</v>
      </c>
      <c r="L11" s="107">
        <f>SUM(L3:L10)</f>
        <v>8403865424.2300005</v>
      </c>
      <c r="M11" s="69">
        <f>SUM(M3:M10)</f>
        <v>8847284678.5400009</v>
      </c>
    </row>
    <row r="12" spans="1:13" ht="15" x14ac:dyDescent="0.25"/>
    <row r="13" spans="1:13" ht="15" x14ac:dyDescent="0.25"/>
    <row r="14" spans="1:13" ht="15" x14ac:dyDescent="0.25"/>
    <row r="15" spans="1:13" ht="15" x14ac:dyDescent="0.25"/>
    <row r="16" spans="1:13" ht="15" x14ac:dyDescent="0.25"/>
    <row r="17" ht="15" x14ac:dyDescent="0.25"/>
    <row r="18" ht="15" x14ac:dyDescent="0.25"/>
    <row r="19" ht="15" x14ac:dyDescent="0.25"/>
    <row r="20" ht="15" x14ac:dyDescent="0.25"/>
    <row r="21" ht="15" x14ac:dyDescent="0.25"/>
    <row r="22" ht="15" x14ac:dyDescent="0.25"/>
    <row r="23" ht="15" x14ac:dyDescent="0.25"/>
    <row r="24" ht="15" x14ac:dyDescent="0.25"/>
    <row r="25" ht="15" x14ac:dyDescent="0.25"/>
    <row r="26" ht="15" x14ac:dyDescent="0.25"/>
    <row r="27" ht="15" x14ac:dyDescent="0.25"/>
    <row r="28" ht="15" x14ac:dyDescent="0.25"/>
    <row r="29" ht="15" x14ac:dyDescent="0.25"/>
    <row r="30" ht="15" x14ac:dyDescent="0.25"/>
    <row r="31" ht="15" x14ac:dyDescent="0.25"/>
    <row r="3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spans="1:22" ht="15" x14ac:dyDescent="0.25"/>
    <row r="50" spans="1:22" ht="15" x14ac:dyDescent="0.25"/>
    <row r="51" spans="1:22" ht="15" x14ac:dyDescent="0.25"/>
    <row r="52" spans="1:22" ht="15" x14ac:dyDescent="0.25"/>
    <row r="53" spans="1:22" ht="15" x14ac:dyDescent="0.25"/>
    <row r="54" spans="1:22" ht="15" x14ac:dyDescent="0.25"/>
    <row r="55" spans="1:22" ht="15" x14ac:dyDescent="0.25"/>
    <row r="56" spans="1:22" ht="15" x14ac:dyDescent="0.25"/>
    <row r="57" spans="1:22" ht="15" x14ac:dyDescent="0.25"/>
    <row r="58" spans="1:22" ht="15" x14ac:dyDescent="0.25"/>
    <row r="59" spans="1:22" ht="15" x14ac:dyDescent="0.25"/>
    <row r="60" spans="1:22" ht="15" x14ac:dyDescent="0.25"/>
    <row r="61" spans="1:22" ht="15" x14ac:dyDescent="0.25"/>
    <row r="62" spans="1:22" ht="15" x14ac:dyDescent="0.25"/>
    <row r="63" spans="1:22" ht="15" customHeight="1" x14ac:dyDescent="0.25">
      <c r="A63" s="90" t="s">
        <v>38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</row>
    <row r="64" spans="1:22" ht="15" x14ac:dyDescent="0.25"/>
    <row r="65" ht="15" x14ac:dyDescent="0.25"/>
  </sheetData>
  <mergeCells count="4">
    <mergeCell ref="A2:B2"/>
    <mergeCell ref="A63:V63"/>
    <mergeCell ref="A11:B11"/>
    <mergeCell ref="A1:M1"/>
  </mergeCells>
  <pageMargins left="0.7" right="0.7" top="0.75" bottom="0.75" header="0.3" footer="0.3"/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25"/>
  <sheetViews>
    <sheetView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19.140625" customWidth="1"/>
    <col min="2" max="12" width="16.7109375" customWidth="1"/>
    <col min="13" max="13" width="12.5703125" bestFit="1" customWidth="1"/>
    <col min="14" max="21" width="0" hidden="1" customWidth="1"/>
    <col min="22" max="16384" width="11.42578125" hidden="1"/>
  </cols>
  <sheetData>
    <row r="1" spans="1:13" ht="84.95" customHeight="1" thickBot="1" x14ac:dyDescent="0.3">
      <c r="A1" s="93" t="s">
        <v>42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1"/>
    </row>
    <row r="2" spans="1:13" ht="35.1" customHeight="1" thickBot="1" x14ac:dyDescent="0.3">
      <c r="A2" s="70" t="s">
        <v>10</v>
      </c>
      <c r="B2" s="71">
        <v>2012</v>
      </c>
      <c r="C2" s="71">
        <v>2013</v>
      </c>
      <c r="D2" s="71">
        <v>2014</v>
      </c>
      <c r="E2" s="71">
        <v>2015</v>
      </c>
      <c r="F2" s="71">
        <v>2016</v>
      </c>
      <c r="G2" s="71">
        <v>2017</v>
      </c>
      <c r="H2" s="71">
        <v>2018</v>
      </c>
      <c r="I2" s="71">
        <v>2019</v>
      </c>
      <c r="J2" s="71">
        <v>2020</v>
      </c>
      <c r="K2" s="71">
        <v>2021</v>
      </c>
      <c r="L2" s="31">
        <v>2022</v>
      </c>
      <c r="M2" s="1"/>
    </row>
    <row r="3" spans="1:13" ht="45" customHeight="1" thickBot="1" x14ac:dyDescent="0.3">
      <c r="A3" s="33" t="s">
        <v>5</v>
      </c>
      <c r="B3" s="38">
        <v>171767420</v>
      </c>
      <c r="C3" s="38">
        <v>312432746</v>
      </c>
      <c r="D3" s="38">
        <v>169001101</v>
      </c>
      <c r="E3" s="38">
        <v>99457595</v>
      </c>
      <c r="F3" s="55">
        <v>105167327.47000001</v>
      </c>
      <c r="G3" s="55">
        <v>122113358.96000001</v>
      </c>
      <c r="H3" s="45">
        <v>115562738.17</v>
      </c>
      <c r="I3" s="45">
        <v>115925188</v>
      </c>
      <c r="J3" s="45">
        <v>122157535</v>
      </c>
      <c r="K3" s="60">
        <v>146168611.25</v>
      </c>
      <c r="L3" s="45">
        <v>166839265.19</v>
      </c>
      <c r="M3" s="4"/>
    </row>
    <row r="4" spans="1:13" ht="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20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20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20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20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20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20" ht="78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20" ht="24" customHeight="1" x14ac:dyDescent="0.25">
      <c r="A23" s="3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6"/>
      <c r="O23" s="16"/>
      <c r="P23" s="16"/>
      <c r="Q23" s="16"/>
      <c r="R23" s="16"/>
      <c r="S23" s="16"/>
      <c r="T23" s="16"/>
    </row>
    <row r="24" spans="1:20" ht="15" customHeight="1" x14ac:dyDescent="0.25">
      <c r="A24" s="73" t="s">
        <v>38</v>
      </c>
      <c r="B24" s="74"/>
      <c r="C24" s="74"/>
      <c r="D24" s="74"/>
      <c r="E24" s="74"/>
      <c r="F24" s="74"/>
      <c r="G24" s="74"/>
      <c r="H24" s="74"/>
      <c r="I24" s="74"/>
      <c r="J24" s="74"/>
      <c r="K24" s="75"/>
      <c r="L24" s="59"/>
      <c r="M24" s="17"/>
      <c r="N24" s="16"/>
      <c r="O24" s="16"/>
      <c r="P24" s="16"/>
      <c r="Q24" s="16"/>
      <c r="R24" s="16"/>
      <c r="S24" s="16"/>
      <c r="T24" s="16"/>
    </row>
    <row r="25" spans="1:20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2">
    <mergeCell ref="A24:K24"/>
    <mergeCell ref="A1:L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4"/>
  <sheetViews>
    <sheetView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16.42578125" customWidth="1"/>
    <col min="2" max="4" width="15" bestFit="1" customWidth="1"/>
    <col min="5" max="5" width="15.5703125" bestFit="1" customWidth="1"/>
    <col min="6" max="6" width="15" bestFit="1" customWidth="1"/>
    <col min="7" max="7" width="15" customWidth="1"/>
    <col min="8" max="8" width="15.5703125" bestFit="1" customWidth="1"/>
    <col min="9" max="10" width="15" customWidth="1"/>
    <col min="11" max="11" width="15.5703125" bestFit="1" customWidth="1"/>
    <col min="12" max="12" width="15" bestFit="1" customWidth="1"/>
    <col min="13" max="14" width="11.42578125" customWidth="1"/>
    <col min="15" max="15" width="0" hidden="1" customWidth="1"/>
    <col min="16" max="16384" width="11.42578125" hidden="1"/>
  </cols>
  <sheetData>
    <row r="1" spans="1:14" ht="80.099999999999994" customHeight="1" thickBot="1" x14ac:dyDescent="0.3">
      <c r="A1" s="72" t="s">
        <v>40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1"/>
      <c r="N1" s="1"/>
    </row>
    <row r="2" spans="1:14" ht="35.1" customHeight="1" thickBot="1" x14ac:dyDescent="0.3">
      <c r="A2" s="22" t="s">
        <v>10</v>
      </c>
      <c r="B2" s="23">
        <v>2012</v>
      </c>
      <c r="C2" s="23">
        <v>2013</v>
      </c>
      <c r="D2" s="23">
        <v>2014</v>
      </c>
      <c r="E2" s="23">
        <v>2015</v>
      </c>
      <c r="F2" s="23">
        <v>2016</v>
      </c>
      <c r="G2" s="23">
        <v>2017</v>
      </c>
      <c r="H2" s="23">
        <v>2018</v>
      </c>
      <c r="I2" s="23">
        <v>2019</v>
      </c>
      <c r="J2" s="23">
        <v>2020</v>
      </c>
      <c r="K2" s="23">
        <v>2021</v>
      </c>
      <c r="L2" s="24">
        <v>2022</v>
      </c>
      <c r="M2" s="1"/>
      <c r="N2" s="1"/>
    </row>
    <row r="3" spans="1:14" ht="45" customHeight="1" thickBot="1" x14ac:dyDescent="0.3">
      <c r="A3" s="18" t="s">
        <v>13</v>
      </c>
      <c r="B3" s="19">
        <v>1840818801</v>
      </c>
      <c r="C3" s="19">
        <v>2131542201</v>
      </c>
      <c r="D3" s="19">
        <v>1914037136</v>
      </c>
      <c r="E3" s="19">
        <v>2304332840</v>
      </c>
      <c r="F3" s="95">
        <v>2356935175.3099999</v>
      </c>
      <c r="G3" s="95">
        <v>2819492914.6199994</v>
      </c>
      <c r="H3" s="95">
        <v>3209042969</v>
      </c>
      <c r="I3" s="95">
        <v>3506452910</v>
      </c>
      <c r="J3" s="95">
        <v>3584717667</v>
      </c>
      <c r="K3" s="96">
        <v>4650703073.5299997</v>
      </c>
      <c r="L3" s="97">
        <v>4924453418.6999998</v>
      </c>
      <c r="M3" s="1"/>
      <c r="N3" s="1"/>
    </row>
    <row r="4" spans="1:14" ht="15.75" thickBot="1" x14ac:dyDescent="0.3">
      <c r="A4" s="25"/>
      <c r="B4" s="26"/>
      <c r="C4" s="26"/>
      <c r="D4" s="26"/>
      <c r="E4" s="26"/>
      <c r="F4" s="26"/>
      <c r="G4" s="26"/>
      <c r="H4" s="26"/>
      <c r="I4" s="26"/>
      <c r="J4" s="26"/>
      <c r="K4" s="57"/>
      <c r="L4" s="27"/>
      <c r="M4" s="1"/>
      <c r="N4" s="1"/>
    </row>
    <row r="5" spans="1:14" ht="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customHeight="1" x14ac:dyDescent="0.25">
      <c r="A23" s="73" t="s">
        <v>36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5"/>
      <c r="M23" s="1"/>
      <c r="N23" s="1"/>
    </row>
    <row r="24" spans="1:14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2">
    <mergeCell ref="A1:L1"/>
    <mergeCell ref="A23:L23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"/>
  <sheetViews>
    <sheetView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15.42578125" customWidth="1"/>
    <col min="2" max="6" width="15" bestFit="1" customWidth="1"/>
    <col min="7" max="7" width="15" customWidth="1"/>
    <col min="8" max="8" width="15" bestFit="1" customWidth="1"/>
    <col min="9" max="10" width="15.5703125" bestFit="1" customWidth="1"/>
    <col min="11" max="11" width="15" customWidth="1"/>
    <col min="12" max="12" width="15" bestFit="1" customWidth="1"/>
    <col min="13" max="14" width="11.42578125" style="1" customWidth="1"/>
    <col min="15" max="15" width="0" hidden="1" customWidth="1"/>
    <col min="16" max="16384" width="11.42578125" hidden="1"/>
  </cols>
  <sheetData>
    <row r="1" spans="1:12" s="30" customFormat="1" ht="80.099999999999994" customHeight="1" thickBot="1" x14ac:dyDescent="0.3">
      <c r="A1" s="72" t="s">
        <v>40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s="1" customFormat="1" ht="35.1" customHeight="1" thickBot="1" x14ac:dyDescent="0.3">
      <c r="A2" s="70" t="s">
        <v>10</v>
      </c>
      <c r="B2" s="71">
        <v>2012</v>
      </c>
      <c r="C2" s="71">
        <v>2013</v>
      </c>
      <c r="D2" s="71">
        <v>2014</v>
      </c>
      <c r="E2" s="71">
        <v>2015</v>
      </c>
      <c r="F2" s="71">
        <v>2016</v>
      </c>
      <c r="G2" s="71">
        <v>2017</v>
      </c>
      <c r="H2" s="71">
        <v>2018</v>
      </c>
      <c r="I2" s="71">
        <v>2019</v>
      </c>
      <c r="J2" s="71">
        <v>2020</v>
      </c>
      <c r="K2" s="71">
        <v>2021</v>
      </c>
      <c r="L2" s="31">
        <v>2022</v>
      </c>
    </row>
    <row r="3" spans="1:12" s="1" customFormat="1" ht="45" customHeight="1" thickBot="1" x14ac:dyDescent="0.3">
      <c r="A3" s="18" t="s">
        <v>14</v>
      </c>
      <c r="B3" s="19">
        <v>1320507967</v>
      </c>
      <c r="C3" s="19">
        <v>1380230048</v>
      </c>
      <c r="D3" s="19">
        <v>1373141408</v>
      </c>
      <c r="E3" s="19">
        <v>1544863705</v>
      </c>
      <c r="F3" s="19">
        <v>1610637668.72</v>
      </c>
      <c r="G3" s="19">
        <v>2001903744</v>
      </c>
      <c r="H3" s="19">
        <v>2132699574</v>
      </c>
      <c r="I3" s="19">
        <v>2305438326</v>
      </c>
      <c r="J3" s="19">
        <v>2452247584</v>
      </c>
      <c r="K3" s="98">
        <v>3065922103.2399998</v>
      </c>
      <c r="L3" s="98">
        <v>3218338040.5</v>
      </c>
    </row>
    <row r="4" spans="1:12" s="1" customFormat="1" ht="15" x14ac:dyDescent="0.25"/>
    <row r="5" spans="1:12" s="1" customFormat="1" ht="15" x14ac:dyDescent="0.25"/>
    <row r="6" spans="1:12" s="1" customFormat="1" ht="15" x14ac:dyDescent="0.25"/>
    <row r="7" spans="1:12" s="1" customFormat="1" ht="15" x14ac:dyDescent="0.25"/>
    <row r="8" spans="1:12" s="1" customFormat="1" ht="15" x14ac:dyDescent="0.25"/>
    <row r="9" spans="1:12" s="1" customFormat="1" ht="15" x14ac:dyDescent="0.25"/>
    <row r="10" spans="1:12" s="1" customFormat="1" ht="15" x14ac:dyDescent="0.25"/>
    <row r="11" spans="1:12" s="1" customFormat="1" ht="15" x14ac:dyDescent="0.25"/>
    <row r="12" spans="1:12" s="1" customFormat="1" ht="15" x14ac:dyDescent="0.25"/>
    <row r="13" spans="1:12" s="1" customFormat="1" ht="15" x14ac:dyDescent="0.25"/>
    <row r="14" spans="1:12" s="1" customFormat="1" ht="15" x14ac:dyDescent="0.25"/>
    <row r="15" spans="1:12" s="1" customFormat="1" ht="15" x14ac:dyDescent="0.25"/>
    <row r="16" spans="1:12" s="1" customFormat="1" ht="15" x14ac:dyDescent="0.25"/>
    <row r="17" spans="1:12" s="1" customFormat="1" ht="15" x14ac:dyDescent="0.25"/>
    <row r="18" spans="1:12" s="1" customFormat="1" ht="15" x14ac:dyDescent="0.25"/>
    <row r="19" spans="1:12" s="1" customFormat="1" ht="15" x14ac:dyDescent="0.25"/>
    <row r="20" spans="1:12" s="1" customFormat="1" ht="15" x14ac:dyDescent="0.25"/>
    <row r="21" spans="1:12" s="1" customFormat="1" ht="15" x14ac:dyDescent="0.25"/>
    <row r="22" spans="1:12" s="1" customFormat="1" ht="15" x14ac:dyDescent="0.25"/>
    <row r="23" spans="1:12" s="1" customFormat="1" ht="15" x14ac:dyDescent="0.25"/>
    <row r="24" spans="1:12" s="1" customFormat="1" ht="15" x14ac:dyDescent="0.25"/>
    <row r="25" spans="1:12" s="1" customFormat="1" ht="15.75" customHeight="1" x14ac:dyDescent="0.25"/>
    <row r="26" spans="1:12" s="1" customFormat="1" ht="15" customHeight="1" x14ac:dyDescent="0.25">
      <c r="A26" s="73" t="s">
        <v>36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5"/>
    </row>
    <row r="27" spans="1:12" s="1" customFormat="1" ht="15" x14ac:dyDescent="0.25"/>
    <row r="28" spans="1:12" s="1" customFormat="1" ht="15" x14ac:dyDescent="0.25"/>
    <row r="29" spans="1:12" ht="15" hidden="1" customHeight="1" x14ac:dyDescent="0.25"/>
    <row r="30" spans="1:12" ht="15" hidden="1" customHeight="1" x14ac:dyDescent="0.25"/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</sheetData>
  <mergeCells count="2">
    <mergeCell ref="A1:L1"/>
    <mergeCell ref="A26:L26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6"/>
  <sheetViews>
    <sheetView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17.28515625" customWidth="1"/>
    <col min="2" max="12" width="16.7109375" customWidth="1"/>
    <col min="13" max="14" width="11.42578125" style="1" customWidth="1"/>
    <col min="15" max="15" width="0" hidden="1" customWidth="1"/>
    <col min="16" max="16384" width="11.42578125" hidden="1"/>
  </cols>
  <sheetData>
    <row r="1" spans="1:14" s="32" customFormat="1" ht="84.95" customHeight="1" thickBot="1" x14ac:dyDescent="0.3">
      <c r="A1" s="72" t="s">
        <v>40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30"/>
      <c r="N1" s="30"/>
    </row>
    <row r="2" spans="1:14" ht="35.1" customHeight="1" thickBot="1" x14ac:dyDescent="0.3">
      <c r="A2" s="22" t="s">
        <v>10</v>
      </c>
      <c r="B2" s="23">
        <v>2012</v>
      </c>
      <c r="C2" s="23">
        <v>2013</v>
      </c>
      <c r="D2" s="23">
        <v>2014</v>
      </c>
      <c r="E2" s="23">
        <v>2015</v>
      </c>
      <c r="F2" s="23">
        <v>2016</v>
      </c>
      <c r="G2" s="23">
        <v>2017</v>
      </c>
      <c r="H2" s="23">
        <v>2018</v>
      </c>
      <c r="I2" s="23">
        <v>2019</v>
      </c>
      <c r="J2" s="23">
        <v>2020</v>
      </c>
      <c r="K2" s="23">
        <v>2021</v>
      </c>
      <c r="L2" s="24">
        <v>2022</v>
      </c>
    </row>
    <row r="3" spans="1:14" ht="45" customHeight="1" thickBot="1" x14ac:dyDescent="0.3">
      <c r="A3" s="99" t="s">
        <v>0</v>
      </c>
      <c r="B3" s="19">
        <v>711708978</v>
      </c>
      <c r="C3" s="19">
        <v>598799324</v>
      </c>
      <c r="D3" s="19">
        <v>714761856</v>
      </c>
      <c r="E3" s="19">
        <v>769778438</v>
      </c>
      <c r="F3" s="19">
        <v>786145029.70000005</v>
      </c>
      <c r="G3" s="19">
        <v>954130229</v>
      </c>
      <c r="H3" s="19">
        <v>976218495</v>
      </c>
      <c r="I3" s="19">
        <v>1045827734</v>
      </c>
      <c r="J3" s="19">
        <v>1323246931</v>
      </c>
      <c r="K3" s="98">
        <v>1470205426.6300001</v>
      </c>
      <c r="L3" s="98">
        <v>1443125781.52</v>
      </c>
    </row>
    <row r="4" spans="1:14" ht="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 ht="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ht="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4" ht="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4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4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4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4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4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4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4.25" customHeight="1" x14ac:dyDescent="0.25">
      <c r="A24" s="73" t="s">
        <v>36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5"/>
    </row>
    <row r="25" spans="1:12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2">
    <mergeCell ref="A1:L1"/>
    <mergeCell ref="A24:L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6"/>
  <sheetViews>
    <sheetView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17.42578125" style="1" customWidth="1"/>
    <col min="2" max="12" width="16.7109375" style="1" customWidth="1"/>
    <col min="13" max="14" width="17.42578125" style="1" customWidth="1"/>
    <col min="15" max="15" width="0" hidden="1" customWidth="1"/>
    <col min="16" max="16384" width="11.42578125" hidden="1"/>
  </cols>
  <sheetData>
    <row r="1" spans="1:14" s="32" customFormat="1" ht="84.95" customHeight="1" thickBot="1" x14ac:dyDescent="0.3">
      <c r="A1" s="72" t="s">
        <v>40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30"/>
      <c r="N1" s="30"/>
    </row>
    <row r="2" spans="1:14" ht="35.1" customHeight="1" thickBot="1" x14ac:dyDescent="0.3">
      <c r="A2" s="22" t="s">
        <v>10</v>
      </c>
      <c r="B2" s="23">
        <v>2012</v>
      </c>
      <c r="C2" s="23">
        <v>2013</v>
      </c>
      <c r="D2" s="23">
        <v>2014</v>
      </c>
      <c r="E2" s="23">
        <v>2015</v>
      </c>
      <c r="F2" s="23">
        <v>2016</v>
      </c>
      <c r="G2" s="23">
        <v>2017</v>
      </c>
      <c r="H2" s="23">
        <v>2018</v>
      </c>
      <c r="I2" s="23">
        <v>2019</v>
      </c>
      <c r="J2" s="23">
        <v>2020</v>
      </c>
      <c r="K2" s="23">
        <v>2021</v>
      </c>
      <c r="L2" s="24">
        <v>2022</v>
      </c>
    </row>
    <row r="3" spans="1:14" ht="45" customHeight="1" thickBot="1" x14ac:dyDescent="0.3">
      <c r="A3" s="18" t="s">
        <v>12</v>
      </c>
      <c r="B3" s="19">
        <v>371787050</v>
      </c>
      <c r="C3" s="19">
        <v>389867506</v>
      </c>
      <c r="D3" s="19">
        <v>412206520</v>
      </c>
      <c r="E3" s="19">
        <v>527300296</v>
      </c>
      <c r="F3" s="19">
        <v>519846409.68000001</v>
      </c>
      <c r="G3" s="19">
        <v>645244620</v>
      </c>
      <c r="H3" s="19">
        <v>646843018</v>
      </c>
      <c r="I3" s="19">
        <v>686994450</v>
      </c>
      <c r="J3" s="19">
        <v>500350829</v>
      </c>
      <c r="K3" s="98">
        <v>723609621.41999996</v>
      </c>
      <c r="L3" s="98">
        <v>776687071.99000001</v>
      </c>
    </row>
    <row r="4" spans="1:14" ht="15" x14ac:dyDescent="0.25"/>
    <row r="5" spans="1:14" ht="15" x14ac:dyDescent="0.25"/>
    <row r="6" spans="1:14" ht="15" x14ac:dyDescent="0.25"/>
    <row r="7" spans="1:14" ht="15" x14ac:dyDescent="0.25"/>
    <row r="8" spans="1:14" ht="15" x14ac:dyDescent="0.25"/>
    <row r="9" spans="1:14" ht="15" x14ac:dyDescent="0.25"/>
    <row r="10" spans="1:14" ht="15" x14ac:dyDescent="0.25"/>
    <row r="11" spans="1:14" ht="15" x14ac:dyDescent="0.25"/>
    <row r="12" spans="1:14" ht="15" x14ac:dyDescent="0.25"/>
    <row r="13" spans="1:14" ht="15" x14ac:dyDescent="0.25"/>
    <row r="14" spans="1:14" ht="15" x14ac:dyDescent="0.25"/>
    <row r="15" spans="1:14" ht="15" x14ac:dyDescent="0.25"/>
    <row r="16" spans="1:14" ht="15" x14ac:dyDescent="0.25"/>
    <row r="17" spans="1:12" ht="15" x14ac:dyDescent="0.25"/>
    <row r="18" spans="1:12" ht="15" x14ac:dyDescent="0.25"/>
    <row r="19" spans="1:12" ht="15" x14ac:dyDescent="0.25"/>
    <row r="20" spans="1:12" ht="15" x14ac:dyDescent="0.25"/>
    <row r="21" spans="1:12" ht="15" x14ac:dyDescent="0.25"/>
    <row r="22" spans="1:12" ht="15" x14ac:dyDescent="0.25"/>
    <row r="23" spans="1:12" ht="15.75" customHeight="1" x14ac:dyDescent="0.25">
      <c r="A23" s="73" t="s">
        <v>36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5"/>
    </row>
    <row r="24" spans="1:12" ht="15" x14ac:dyDescent="0.25"/>
    <row r="25" spans="1:12" ht="15" x14ac:dyDescent="0.25"/>
    <row r="26" spans="1:12" ht="15" x14ac:dyDescent="0.25"/>
  </sheetData>
  <mergeCells count="2">
    <mergeCell ref="A1:L1"/>
    <mergeCell ref="A23:L23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8"/>
  <sheetViews>
    <sheetView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19.28515625" customWidth="1"/>
    <col min="2" max="12" width="16.7109375" customWidth="1"/>
    <col min="13" max="14" width="16.140625" style="1" customWidth="1"/>
    <col min="15" max="15" width="0" hidden="1" customWidth="1"/>
    <col min="16" max="16384" width="11.42578125" hidden="1"/>
  </cols>
  <sheetData>
    <row r="1" spans="1:12" ht="84.95" customHeight="1" thickBot="1" x14ac:dyDescent="0.3">
      <c r="A1" s="72" t="s">
        <v>40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35.1" customHeight="1" thickBot="1" x14ac:dyDescent="0.3">
      <c r="A2" s="39" t="s">
        <v>10</v>
      </c>
      <c r="B2" s="40">
        <v>2012</v>
      </c>
      <c r="C2" s="40">
        <v>2013</v>
      </c>
      <c r="D2" s="40">
        <v>2014</v>
      </c>
      <c r="E2" s="40">
        <v>2015</v>
      </c>
      <c r="F2" s="40">
        <v>2016</v>
      </c>
      <c r="G2" s="40">
        <v>2017</v>
      </c>
      <c r="H2" s="40">
        <v>2018</v>
      </c>
      <c r="I2" s="40">
        <v>2019</v>
      </c>
      <c r="J2" s="40">
        <v>2020</v>
      </c>
      <c r="K2" s="40">
        <v>2021</v>
      </c>
      <c r="L2" s="41">
        <v>2022</v>
      </c>
    </row>
    <row r="3" spans="1:12" ht="45" customHeight="1" thickBot="1" x14ac:dyDescent="0.3">
      <c r="A3" s="37" t="s">
        <v>35</v>
      </c>
      <c r="B3" s="38">
        <v>11043350</v>
      </c>
      <c r="C3" s="38">
        <v>12791693</v>
      </c>
      <c r="D3" s="38">
        <v>12281410</v>
      </c>
      <c r="E3" s="38">
        <v>15727531</v>
      </c>
      <c r="F3" s="38">
        <v>17128891.309999999</v>
      </c>
      <c r="G3" s="38">
        <v>18037045.239999998</v>
      </c>
      <c r="H3" s="38">
        <v>21468558.969999999</v>
      </c>
      <c r="I3" s="38">
        <v>20587022</v>
      </c>
      <c r="J3" s="38">
        <v>13340877</v>
      </c>
      <c r="K3" s="38">
        <v>19533603.68</v>
      </c>
      <c r="L3" s="100">
        <v>17292063.550000001</v>
      </c>
    </row>
    <row r="4" spans="1:12" ht="15.75" thickBot="1" x14ac:dyDescent="0.3">
      <c r="A4" s="34"/>
      <c r="B4" s="35"/>
      <c r="C4" s="35"/>
      <c r="D4" s="35"/>
      <c r="E4" s="35"/>
      <c r="F4" s="35"/>
      <c r="G4" s="35"/>
      <c r="H4" s="35"/>
      <c r="I4" s="35"/>
      <c r="J4" s="35"/>
      <c r="K4" s="36"/>
      <c r="L4" s="1"/>
    </row>
    <row r="5" spans="1:12" ht="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3.5" customHeight="1" x14ac:dyDescent="0.25">
      <c r="A22" s="73" t="s">
        <v>36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5"/>
    </row>
    <row r="23" spans="1:12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" hidden="1" x14ac:dyDescent="0.25"/>
    <row r="26" spans="1:12" ht="15" hidden="1" x14ac:dyDescent="0.25"/>
    <row r="27" spans="1:12" ht="15" hidden="1" x14ac:dyDescent="0.25"/>
    <row r="28" spans="1:12" ht="15" hidden="1" x14ac:dyDescent="0.25">
      <c r="E28" s="2"/>
    </row>
  </sheetData>
  <mergeCells count="2">
    <mergeCell ref="A1:L1"/>
    <mergeCell ref="A22:L2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6"/>
  <sheetViews>
    <sheetView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16.5703125" customWidth="1"/>
    <col min="2" max="12" width="16.7109375" customWidth="1"/>
    <col min="13" max="14" width="11.42578125" style="1" customWidth="1"/>
    <col min="15" max="15" width="0" hidden="1" customWidth="1"/>
    <col min="16" max="16384" width="11.42578125" hidden="1"/>
  </cols>
  <sheetData>
    <row r="1" spans="1:14" s="32" customFormat="1" ht="84.95" customHeight="1" thickBot="1" x14ac:dyDescent="0.3">
      <c r="A1" s="72" t="s">
        <v>40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30"/>
      <c r="N1" s="30"/>
    </row>
    <row r="2" spans="1:14" ht="35.1" customHeight="1" thickBot="1" x14ac:dyDescent="0.3">
      <c r="A2" s="70" t="s">
        <v>10</v>
      </c>
      <c r="B2" s="71">
        <v>2012</v>
      </c>
      <c r="C2" s="71">
        <v>2013</v>
      </c>
      <c r="D2" s="71">
        <v>2014</v>
      </c>
      <c r="E2" s="71">
        <v>2015</v>
      </c>
      <c r="F2" s="71">
        <v>2016</v>
      </c>
      <c r="G2" s="71">
        <v>2017</v>
      </c>
      <c r="H2" s="71">
        <v>2018</v>
      </c>
      <c r="I2" s="71">
        <v>2019</v>
      </c>
      <c r="J2" s="71">
        <v>2020</v>
      </c>
      <c r="K2" s="71">
        <v>2021</v>
      </c>
      <c r="L2" s="31">
        <v>2022</v>
      </c>
    </row>
    <row r="3" spans="1:14" ht="45" customHeight="1" thickBot="1" x14ac:dyDescent="0.3">
      <c r="A3" s="99" t="s">
        <v>1</v>
      </c>
      <c r="B3" s="19">
        <v>92729897</v>
      </c>
      <c r="C3" s="19">
        <v>51970392</v>
      </c>
      <c r="D3" s="19">
        <v>37741189</v>
      </c>
      <c r="E3" s="19">
        <v>121920722</v>
      </c>
      <c r="F3" s="19">
        <v>44918765.289999999</v>
      </c>
      <c r="G3" s="19">
        <v>101467671</v>
      </c>
      <c r="H3" s="19">
        <v>372008029</v>
      </c>
      <c r="I3" s="19">
        <v>107529857</v>
      </c>
      <c r="J3" s="19">
        <v>92364430</v>
      </c>
      <c r="K3" s="19">
        <v>125998275.76000001</v>
      </c>
      <c r="L3" s="98">
        <v>241365935.46000001</v>
      </c>
    </row>
    <row r="4" spans="1:14" ht="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 ht="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ht="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4" ht="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4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4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4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4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4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4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56"/>
    </row>
    <row r="17" spans="1:12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2.75" customHeight="1" x14ac:dyDescent="0.25">
      <c r="A24" s="73" t="s">
        <v>36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5"/>
    </row>
    <row r="25" spans="1:12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2">
    <mergeCell ref="A1:L1"/>
    <mergeCell ref="A24:L2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4"/>
  <sheetViews>
    <sheetView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22" style="1" customWidth="1"/>
    <col min="2" max="12" width="16.7109375" style="1" customWidth="1"/>
    <col min="13" max="14" width="11.42578125" style="1" customWidth="1"/>
    <col min="15" max="15" width="0" hidden="1" customWidth="1"/>
    <col min="16" max="16384" width="11.42578125" hidden="1"/>
  </cols>
  <sheetData>
    <row r="1" spans="1:12" ht="84.95" customHeight="1" thickBot="1" x14ac:dyDescent="0.3">
      <c r="A1" s="72" t="s">
        <v>40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35.1" customHeight="1" thickBot="1" x14ac:dyDescent="0.3">
      <c r="A2" s="22" t="s">
        <v>10</v>
      </c>
      <c r="B2" s="23">
        <v>2012</v>
      </c>
      <c r="C2" s="23">
        <v>2013</v>
      </c>
      <c r="D2" s="23">
        <v>2014</v>
      </c>
      <c r="E2" s="23">
        <v>2015</v>
      </c>
      <c r="F2" s="23">
        <v>2016</v>
      </c>
      <c r="G2" s="23">
        <v>2017</v>
      </c>
      <c r="H2" s="23">
        <v>2018</v>
      </c>
      <c r="I2" s="23">
        <v>2019</v>
      </c>
      <c r="J2" s="23">
        <v>2020</v>
      </c>
      <c r="K2" s="23">
        <v>2021</v>
      </c>
      <c r="L2" s="24">
        <v>2022</v>
      </c>
    </row>
    <row r="3" spans="1:12" ht="45" customHeight="1" thickBot="1" x14ac:dyDescent="0.3">
      <c r="A3" s="99" t="s">
        <v>2</v>
      </c>
      <c r="B3" s="19">
        <v>63793887</v>
      </c>
      <c r="C3" s="19">
        <v>309474255</v>
      </c>
      <c r="D3" s="19">
        <v>90948019</v>
      </c>
      <c r="E3" s="19">
        <v>110248117</v>
      </c>
      <c r="F3" s="19">
        <v>51460911.310000002</v>
      </c>
      <c r="G3" s="19">
        <v>35174627</v>
      </c>
      <c r="H3" s="19">
        <v>31744938</v>
      </c>
      <c r="I3" s="19">
        <v>301498355</v>
      </c>
      <c r="J3" s="19">
        <v>437932351</v>
      </c>
      <c r="K3" s="19">
        <v>615294675.83000004</v>
      </c>
      <c r="L3" s="98">
        <v>516709649.25</v>
      </c>
    </row>
    <row r="4" spans="1:12" ht="15" x14ac:dyDescent="0.25"/>
    <row r="5" spans="1:12" ht="15" x14ac:dyDescent="0.25"/>
    <row r="6" spans="1:12" ht="15" x14ac:dyDescent="0.25"/>
    <row r="7" spans="1:12" ht="15" x14ac:dyDescent="0.25"/>
    <row r="8" spans="1:12" ht="15" x14ac:dyDescent="0.25"/>
    <row r="9" spans="1:12" ht="15" x14ac:dyDescent="0.25"/>
    <row r="10" spans="1:12" ht="15" x14ac:dyDescent="0.25"/>
    <row r="11" spans="1:12" ht="15" x14ac:dyDescent="0.25"/>
    <row r="12" spans="1:12" ht="15" x14ac:dyDescent="0.25"/>
    <row r="13" spans="1:12" ht="15" x14ac:dyDescent="0.25"/>
    <row r="14" spans="1:12" ht="15" x14ac:dyDescent="0.25"/>
    <row r="15" spans="1:12" ht="15" x14ac:dyDescent="0.25"/>
    <row r="16" spans="1:12" ht="15" x14ac:dyDescent="0.25"/>
    <row r="17" spans="1:13" ht="15" x14ac:dyDescent="0.25"/>
    <row r="18" spans="1:13" ht="15" x14ac:dyDescent="0.25"/>
    <row r="19" spans="1:13" ht="15" x14ac:dyDescent="0.25"/>
    <row r="20" spans="1:13" ht="15" x14ac:dyDescent="0.25"/>
    <row r="21" spans="1:13" ht="15" x14ac:dyDescent="0.25"/>
    <row r="22" spans="1:13" ht="14.25" customHeight="1" x14ac:dyDescent="0.25">
      <c r="A22" s="73" t="s">
        <v>36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5"/>
    </row>
    <row r="23" spans="1:13" ht="15" x14ac:dyDescent="0.25"/>
    <row r="24" spans="1:13" ht="15" x14ac:dyDescent="0.25"/>
  </sheetData>
  <mergeCells count="2">
    <mergeCell ref="A1:L1"/>
    <mergeCell ref="A22:M2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6"/>
  <sheetViews>
    <sheetView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23.140625" customWidth="1"/>
    <col min="2" max="12" width="16.7109375" customWidth="1"/>
    <col min="13" max="14" width="11.42578125" style="1" customWidth="1"/>
    <col min="15" max="15" width="0" hidden="1" customWidth="1"/>
    <col min="16" max="16384" width="11.42578125" hidden="1"/>
  </cols>
  <sheetData>
    <row r="1" spans="1:12" ht="84.95" customHeight="1" thickBot="1" x14ac:dyDescent="0.3">
      <c r="A1" s="72" t="s">
        <v>41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35.1" customHeight="1" thickBot="1" x14ac:dyDescent="0.3">
      <c r="A2" s="22" t="s">
        <v>10</v>
      </c>
      <c r="B2" s="23">
        <v>2012</v>
      </c>
      <c r="C2" s="23">
        <v>2013</v>
      </c>
      <c r="D2" s="23">
        <v>2014</v>
      </c>
      <c r="E2" s="23">
        <v>2015</v>
      </c>
      <c r="F2" s="23">
        <v>2016</v>
      </c>
      <c r="G2" s="23">
        <v>2017</v>
      </c>
      <c r="H2" s="23">
        <v>2018</v>
      </c>
      <c r="I2" s="23">
        <v>2019</v>
      </c>
      <c r="J2" s="23">
        <v>2020</v>
      </c>
      <c r="K2" s="23">
        <v>2021</v>
      </c>
      <c r="L2" s="24">
        <v>2022</v>
      </c>
    </row>
    <row r="3" spans="1:12" ht="45" customHeight="1" thickBot="1" x14ac:dyDescent="0.3">
      <c r="A3" s="18" t="s">
        <v>3</v>
      </c>
      <c r="B3" s="19">
        <v>1405633170.9000001</v>
      </c>
      <c r="C3" s="19">
        <v>1488576863</v>
      </c>
      <c r="D3" s="19">
        <v>1593235862</v>
      </c>
      <c r="E3" s="101">
        <v>1817535427</v>
      </c>
      <c r="F3" s="101">
        <v>1753254440.4300001</v>
      </c>
      <c r="G3" s="101">
        <v>2602879165.9899998</v>
      </c>
      <c r="H3" s="101">
        <v>2732579918.8400002</v>
      </c>
      <c r="I3" s="101">
        <v>3093969573</v>
      </c>
      <c r="J3" s="101">
        <v>3104895242</v>
      </c>
      <c r="K3" s="101">
        <v>3222994297.71</v>
      </c>
      <c r="L3" s="102">
        <v>3680832254.5500002</v>
      </c>
    </row>
    <row r="4" spans="1:12" ht="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4.25" customHeight="1" x14ac:dyDescent="0.25">
      <c r="A24" s="73" t="s">
        <v>36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5"/>
    </row>
    <row r="25" spans="1:12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2">
    <mergeCell ref="A1:L1"/>
    <mergeCell ref="A24:L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Ingresos (total) </vt:lpstr>
      <vt:lpstr>Ingresos Propios (total) </vt:lpstr>
      <vt:lpstr>Impuestos (total) </vt:lpstr>
      <vt:lpstr>Impuesto Predial</vt:lpstr>
      <vt:lpstr>Derechos (total)</vt:lpstr>
      <vt:lpstr>Cobro Derechos de Agua</vt:lpstr>
      <vt:lpstr>Productos</vt:lpstr>
      <vt:lpstr>Aprovechamientos</vt:lpstr>
      <vt:lpstr>Participaciones Ramo 28</vt:lpstr>
      <vt:lpstr>Aportaciones Ramo 33</vt:lpstr>
      <vt:lpstr>Gastos o Egresos (Total)</vt:lpstr>
      <vt:lpstr>Por Tipo de Gasto</vt:lpstr>
      <vt:lpstr>Destino del Gasto</vt:lpstr>
      <vt:lpstr>Deuda Pública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2023-03-15T22:58:02Z</dcterms:modified>
</cp:coreProperties>
</file>