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2.febrero 2023\INFORMACION ARMONIZADA FEBRERO\"/>
    </mc:Choice>
  </mc:AlternateContent>
  <xr:revisionPtr revIDLastSave="0" documentId="8_{0BD6114C-BC88-4BCA-9A4E-99B4D4375A7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<sst xmlns="http://schemas.openxmlformats.org/spreadsheetml/2006/main" count="37" uniqueCount="26">
  <si>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</si>
  <si>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</si>
  <si>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</si>
  <si>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</si>
  <si>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</si>
  <si>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</si>
  <si>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</si>
  <si>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</si>
  <si>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</si>
  <si>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</si>
  <si>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</si>
  <si>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</si>
  <si>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</si>
  <si>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</si>
  <si>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</si>
  <si>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</si>
  <si>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</si>
  <si>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</si>
  <si>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</si>
  <si>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</si>
  <si>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</si>
  <si>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</si>
  <si>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</si>
  <si>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</si>
  <si>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</si>
  <si>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febrero al 28 de Febrero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</si>
</sst>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zoomScaleNormal="100" workbookViewId="0">
      <selection activeCell="H41" sqref="H41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14" t="s">
        <v>24</v>
      </c>
      <c r="E2" s="114"/>
      <c r="F2" s="114"/>
      <c r="G2" s="114"/>
      <c r="H2" s="115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16" t="s">
        <v>0</v>
      </c>
      <c r="E3" s="116"/>
      <c r="F3" s="116"/>
      <c r="G3" s="116"/>
      <c r="H3" s="117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18" t="s">
        <v>25</v>
      </c>
      <c r="E4" s="118"/>
      <c r="F4" s="118"/>
      <c r="G4" s="118"/>
      <c r="H4" s="119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20" t="s">
        <v>20</v>
      </c>
      <c r="E5" s="120"/>
      <c r="F5" s="120"/>
      <c r="G5" s="120"/>
      <c r="H5" s="121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9" t="s">
        <v>1</v>
      </c>
      <c r="C7" s="129"/>
      <c r="D7" s="129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4"/>
      <c r="F8" s="6"/>
      <c r="G8" s="79"/>
      <c r="H8" s="80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9"/>
      <c r="H9" s="80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07" t="s">
        <v>7</v>
      </c>
      <c r="D12" s="107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12" t="s">
        <v>8</v>
      </c>
      <c r="C13" s="113"/>
      <c r="D13" s="46"/>
      <c r="E13" s="12"/>
      <c r="F13" s="21"/>
      <c r="G13" s="95">
        <f>SUM(G14+G18)</f>
        <v>78463281.459999993</v>
      </c>
      <c r="H13" s="96">
        <f>SUM(H14+H18)</f>
        <v>71711999.129999995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97">
        <v>78463281.459999993</v>
      </c>
      <c r="H14" s="98">
        <v>71711999.129999995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03" t="s">
        <v>11</v>
      </c>
      <c r="D16" s="103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03" t="s">
        <v>13</v>
      </c>
      <c r="D19" s="103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03" t="s">
        <v>14</v>
      </c>
      <c r="D20" s="103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03" t="s">
        <v>10</v>
      </c>
      <c r="D21" s="103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03" t="s">
        <v>11</v>
      </c>
      <c r="D22" s="103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05" t="s">
        <v>16</v>
      </c>
      <c r="D24" s="105"/>
      <c r="E24" s="13"/>
      <c r="F24" s="21"/>
      <c r="G24" s="95">
        <f>G13+G17</f>
        <v>78463281.459999993</v>
      </c>
      <c r="H24" s="96">
        <f>H13+H18</f>
        <v>71711999.129999995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07" t="s">
        <v>15</v>
      </c>
      <c r="D26" s="107"/>
      <c r="E26" s="9"/>
      <c r="F26" s="21"/>
      <c r="G26" s="97"/>
      <c r="H26" s="99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48" x14ac:dyDescent="0.2">
      <c r="A28" s="2"/>
      <c r="B28" s="57"/>
      <c r="C28" s="108" t="s">
        <v>9</v>
      </c>
      <c r="D28" s="108"/>
      <c r="E28" s="89" t="s">
        <v>23</v>
      </c>
      <c r="F28" s="90" t="s">
        <v>22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03" t="s">
        <v>11</v>
      </c>
      <c r="D30" s="103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03" t="s">
        <v>13</v>
      </c>
      <c r="D33" s="103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03" t="s">
        <v>14</v>
      </c>
      <c r="D34" s="103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03" t="s">
        <v>10</v>
      </c>
      <c r="D35" s="103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03" t="s">
        <v>11</v>
      </c>
      <c r="D36" s="103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05" t="s">
        <v>17</v>
      </c>
      <c r="D38" s="105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23" t="s">
        <v>18</v>
      </c>
      <c r="C40" s="124"/>
      <c r="D40" s="124"/>
      <c r="E40" s="12"/>
      <c r="F40" s="21"/>
      <c r="G40" s="100">
        <v>292858195.06</v>
      </c>
      <c r="H40" s="101">
        <v>253233460.13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06" t="s">
        <v>19</v>
      </c>
      <c r="C42" s="107"/>
      <c r="D42" s="107"/>
      <c r="E42" s="12"/>
      <c r="F42" s="21"/>
      <c r="G42" s="95">
        <f>SUM(G40+G38+G24)</f>
        <v>1354835343.0599999</v>
      </c>
      <c r="H42" s="96">
        <f>SUM(H40+H38+H24)</f>
        <v>1308459325.8000002</v>
      </c>
      <c r="I42" s="20"/>
    </row>
    <row r="43" spans="1:9" s="1" customFormat="1" ht="12" x14ac:dyDescent="0.2">
      <c r="A43" s="2"/>
      <c r="B43" s="125"/>
      <c r="C43" s="126"/>
      <c r="D43" s="126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04" t="s">
        <v>21</v>
      </c>
      <c r="C45" s="104"/>
      <c r="D45" s="104"/>
      <c r="E45" s="104"/>
      <c r="F45" s="104"/>
      <c r="G45" s="104"/>
      <c r="H45" s="104"/>
      <c r="I45" s="45"/>
    </row>
    <row r="46" spans="1:9" s="1" customFormat="1" ht="12.75" x14ac:dyDescent="0.2">
      <c r="A46" s="2"/>
      <c r="B46" s="104"/>
      <c r="C46" s="104"/>
      <c r="D46" s="104"/>
      <c r="E46" s="104"/>
      <c r="F46" s="104"/>
      <c r="G46" s="104"/>
      <c r="H46" s="104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28"/>
      <c r="C52" s="128"/>
      <c r="D52" s="128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27"/>
      <c r="C53" s="127"/>
      <c r="D53" s="127"/>
      <c r="E53" s="49"/>
      <c r="F53" s="127"/>
      <c r="G53" s="127"/>
      <c r="H53" s="86"/>
      <c r="I53" s="18"/>
    </row>
    <row r="54" spans="1:9" s="1" customFormat="1" ht="12" x14ac:dyDescent="0.2">
      <c r="A54" s="2"/>
      <c r="B54" s="122"/>
      <c r="C54" s="122"/>
      <c r="D54" s="122"/>
      <c r="E54" s="49"/>
      <c r="F54" s="122"/>
      <c r="G54" s="122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1:D21"/>
    <mergeCell ref="C22:D22"/>
    <mergeCell ref="C24:D24"/>
    <mergeCell ref="C26:D26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2023-03-16T18:30:49Z</dcterms:modified>
</cp:coreProperties>
</file>