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24226"/>
  <mc:AlternateContent xmlns:mc="http://schemas.openxmlformats.org/markup-compatibility/2006">
    <mc:Choice Requires="x15">
      <x15ac:absPath xmlns:x15ac="http://schemas.microsoft.com/office/spreadsheetml/2010/11/ac" url="\\10.20.47.239\Presupuesto Base\CATALOGOS 2023\UEP-UPCOP\76 - 26.Jun-2023 UEP diferentes vialidades para la Red de Vía Urbana F03\"/>
    </mc:Choice>
  </mc:AlternateContent>
  <xr:revisionPtr revIDLastSave="0" documentId="13_ncr:1_{D1965B6C-6CDC-442F-8CE6-8F1F2632273C}" xr6:coauthVersionLast="36" xr6:coauthVersionMax="36" xr10:uidLastSave="{00000000-0000-0000-0000-000000000000}"/>
  <bookViews>
    <workbookView xWindow="0" yWindow="0" windowWidth="14625" windowHeight="8565" xr2:uid="{00000000-000D-0000-FFFF-FFFF00000000}"/>
  </bookViews>
  <sheets>
    <sheet name="Frente 03" sheetId="6" r:id="rId1"/>
  </sheets>
  <externalReferences>
    <externalReference r:id="rId2"/>
    <externalReference r:id="rId3"/>
  </externalReferences>
  <definedNames>
    <definedName name="_xlnm._FilterDatabase" localSheetId="0" hidden="1">'Frente 03'!$A$15:$G$15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'Frente 03'!$A$1:$G$49</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'Frente 03'!$1:$14</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91029"/>
</workbook>
</file>

<file path=xl/calcChain.xml><?xml version="1.0" encoding="utf-8"?>
<calcChain xmlns="http://schemas.openxmlformats.org/spreadsheetml/2006/main">
  <c r="B16" i="6" l="1"/>
  <c r="B42" i="6" s="1"/>
  <c r="G16" i="6" l="1"/>
  <c r="G42" i="6" s="1"/>
  <c r="G47" i="6" s="1"/>
  <c r="G48" i="6" s="1"/>
  <c r="G49" i="6" s="1"/>
</calcChain>
</file>

<file path=xl/sharedStrings.xml><?xml version="1.0" encoding="utf-8"?>
<sst xmlns="http://schemas.openxmlformats.org/spreadsheetml/2006/main" count="89" uniqueCount="79">
  <si>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</si>
  <si>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</si>
  <si>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</si>
  <si>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</si>
  <si>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</si>
  <si>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</si>
  <si>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</si>
  <si>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</si>
  <si>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</si>
  <si>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</si>
  <si>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</si>
  <si>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</si>
  <si>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</si>
  <si>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</si>
  <si>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</si>
  <si>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</si>
  <si>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</si>
  <si>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</si>
  <si>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</si>
  <si>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</si>
  <si>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</si>
  <si>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</si>
  <si>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CATÁLOGO DE CONCEPTOS</t>
  </si>
  <si>
    <t>EXPEDIENTE</t>
  </si>
  <si>
    <t>DOPI-001</t>
  </si>
  <si>
    <t>M2</t>
  </si>
  <si>
    <t xml:space="preserve">VISITA AL SITIO DE ESTUDIO, INCLUYE: HERRAMIENTA, TRASLADO DE EQUIPO Y PERSONAL ESPECIALIZADO </t>
  </si>
  <si>
    <t>VISITA</t>
  </si>
  <si>
    <t>ESTUDIO PARA DETERMINAR LA CALIDAD DE MATERIAL PARA TERRACERÍAS, MEDIANTE ANÁLISIS GRANULOMÉTRICO, PESO VOLUMÉTRICO SECO SUELTO, LIMITES DE CONSISTENCIA, PESO VOLUMÉTRICO SECO MÁXIMO, HUMEDAD ÓPTIMA Y VALOR SOPORTE DE CALIFORNIA (C.B.R.) INCLUYE: ELABORACIÓN DE INFORME, EQUIPO, HERRAMIENTAS Y MANO DE OBRA ESPECIALIZADA.</t>
  </si>
  <si>
    <t xml:space="preserve">M </t>
  </si>
  <si>
    <t>ESTUDIO</t>
  </si>
  <si>
    <t>PERFORACIÓN MEDIANTE MÉTODO S.P.T. (PENETRACIÓN ESTÁNDAR) DE 0.00 A 5.00 M; INCLUYE: ELABORACIÓN DE INFORME, EQUIPO, HERRAMIENTA Y MANO DE OBRA ESPECIALIZADA.</t>
  </si>
  <si>
    <t>PERFORACIÓN MEDIANTE MÉTODO S.P.T. (PENETRACIÓN ESTÁNDAR) DE 5.01 A 10.00 M; INCLUYE: ELABORACIÓN DE INFORME, EQUIPO, HERRAMIENTA Y MANO DE OBRA ESPECIALIZADA.</t>
  </si>
  <si>
    <t>DOPI-002</t>
  </si>
  <si>
    <t>DOPI-003</t>
  </si>
  <si>
    <t>DOPI-004</t>
  </si>
  <si>
    <t>DOPI-005</t>
  </si>
  <si>
    <t>M</t>
  </si>
  <si>
    <t>PZA</t>
  </si>
  <si>
    <t>KM</t>
  </si>
  <si>
    <t>CUENCA</t>
  </si>
  <si>
    <t>DOPI-008</t>
  </si>
  <si>
    <t>DOPI-009</t>
  </si>
  <si>
    <t>DOPI-010</t>
  </si>
  <si>
    <t>DOPI-011</t>
  </si>
  <si>
    <t>DOPI-012</t>
  </si>
  <si>
    <t>DOPI-013</t>
  </si>
  <si>
    <t>DOPI-014</t>
  </si>
  <si>
    <t xml:space="preserve">INVESTIGACIÓN Y RECOPILACIÓN DE INFORMACIÓN DE LA INFRAESTRUCTURA EXISTENTE: CAJAS DE VÁLVULAS, INCLUYE: VISITA AL LUGAR DE DIAGNÓSTICO, ELABORACIÓN DE PLANOS EN FORMATO CAD REPRESENTANDO LA INFRAESTRUCTURA DE AGUA POTABLE, FICHAS TÉCNICAS CON LA DESCRIPCIÓN DE LAS MEDIDAS Y CONDICIONES ACTUALES, LISTADO DE PIEZAS ESPECIALES, CROQUIS DE LOCALIZACIÓN, IMÁGENES INTERIORES Y PANORÁMICAS DE LA INFRAESTRUCTURA, DESAZOLVE MANUAL DE CAJAS DE VÁLVULAS PARA LA IDENTIFICACIÓN DE LAS PIEZAS ESPECIALES, RESPALDO DIGITALIZADO DE LA INFORMACIÓN GENERADA Y DE LOS PLANOS EN FORMATO CAD. </t>
  </si>
  <si>
    <t xml:space="preserve">INVESTIGACIÓN Y RECOPILACIÓN DE INFORMACIÓN DE LA INFRAESTRUCTURA EXISTENTE: POZOS DE VISITA, LÍNEAS DE DRENAJE RESIDUAL Y DRENAJE PLUVIAL, BOCA DE TORMENTA, INCLUYE: VISITA AL LUGAR DE DIAGNÓSTICO, ELABORACIÓN DE PLANOS EN FORMATO CAD REPRESENTANDO LA INFRAESTRUCTURA DE ALCANTARILLADO SANITARIO, FICHAS TÉCNICAS CON LA DESCRIPCIÓN DE LAS CONDICIONES ACTUALES QUE CONTENGAN CROQUIS DE LOCALIZACIÓN CON IMÁGENES INTERIORES Y PANORÁMICAS DE LA INFRAESTRUCTURA, RESPALDO DIGITALIZADO DE LA INFORMACIÓN GENERADA Y DE LOS PLANOS EN FORMATO CAD. </t>
  </si>
  <si>
    <t>ELABORACIÓN DE CATÁLOGO DE CONCEPTOS, INCLUYE: NÚMEROS GENERADORES ESQUEMÁTICOS Y/O SOLICITADOS POR LA SUPERVISIÓN (DOPI), ANÁLISIS DE PRECIOS, EXPLOSIÓN DE INSUMOS, PRESUPUESTO Y PROGRAMA DE EJECUCIÓN.</t>
  </si>
  <si>
    <t>LEVANTAMIENTO TÉCNICO TOPOGRÁFICO GEO-REFERENCIADO CON COORDENADAS UTM, CON DELIMITACIÓN DEL PREDIO, NIVELACIÓN, ELEMENTOS DE INFRAESTRUCTURA, ELEMENTOS DE VEGETACIÓN Y CONTEXTO URBANO INMEDIATO. ENTREGA DE DOCUMENTACIÓN IMPRESA Y DIGITAL</t>
  </si>
  <si>
    <t>GEOMÉTRICOS EN PLANTA CON CADENAMIENTOS A CADA 20 METROS Y EN PUNTOS OBLIGADOS, INCLUYE: PERFILES DE TERRENO NATURAL Y PROPUESTA DE PROYECTO, RASANTE EN PLANTA, SECCIONES CONSTRUCTIVAS, CUADROS DE CONSTRUCCIÓN DE SUPERFICIE DE RODAMIENTO, CUADRO DE CURVAS HORIZONTALES Y VERTICALES, CUADRO DE CONSTRUCCIÓN DE EJE Y SIMBOLOGÍA. LA DIRECCIÓN DE OBRAS PÚBLICAS E INFRAESTRUCTURA DE ZAPOPAN PODRÁ SOLICITAR CUALQUIER INFORMACIÓN ADICIONAL O COMPLEMENTARIA AL RESPECTO. ENTREGA DE DOCUMENTACIÓN IMPRESA Y DIGITAL.</t>
  </si>
  <si>
    <t>DOPI-015</t>
  </si>
  <si>
    <t>ESTUDIO HIDROLÓGICO EN LOS PUNTOS DE ANÁLISIS EN BASE A LA NORMATIVIDAD DE CONAGUA, INCLUYE ANÁLISIS DE PRECIPITACIONES CON DATOS ACTUALES Y OBTENCIÓN DE GASTOS DE DISEÑO PARA PERIODOS DE RETORNO DE 5 A 1000 AÑOS. DELIMITANDO LA CUENTA MEDIANTE TRABAJO DE GABINETE SOBRE CARTOGRAFÍA, FOTOGRAFÍA ÁREA O CARTOGRAFÍA TEMÁTICA, DETERMINANDO LAS CARACTERÍSTICAS FÍSICAS Y FISIOLÓGICAS DE LA CUENCA, COMPROBACIÓN DE CAUDALES DE AVENIDAS MEDIANTE MÉTODOS EMPÍRICOS Y OTROS EN FUNCIÓN DE LA SUPERFICIE DE LA CUENCA Y DEL PERIODO DE RETORNO UTILIZANDO EL PROGRAMA HEC-RAS. PLANO DE LA SITUACIÓN DE LA CUENCA, PERFIL LONGITUDINAL Y TRANSVERSAL. MANO DE OBRA ESPECIALIZADA, HERRAMIENTA Y EQUIPO. LA DIRECCIÓN DE OBRAS PÚBLICAS E INFRAESTRUCTURA DE ZAPOPAN PODRÁ SOLICITAR CUALQUIER INFORMACIÓN ADICIONAL O COMPLEMENTARIA AL RESPECTO. ENTREGA DE DOCUMENTACIÓN IMPRESA Y DIGITAL.</t>
  </si>
  <si>
    <t>TRÁMITES PARA OBTENER LA APROBACIÓN DEL PROYECTO DE ALUMBRADO PÚBLICO MUNICIPAL, INCLUYE: VISITAS A DEPENDENCIAS OPERATIVAS, VISITAS A CAMPO, REUNIONES CON SUPERVISOR, REVISIONES DE MANERA IMPRESA O DIGITAL</t>
  </si>
  <si>
    <t>PROYECTO DE ILUMINACIÓN Y ESTUDIO FOTOMÉTRICO EN DONDE SE REPRESENTEN CURVAS FOTOMÉTRICAS DE LA LUMINARIA PROPUESTA Y SU ESPECIFICACIÓN, INCLUYE: MEMORIA TÉCNICO DESCRIPTIVA Y DE CÁLCULO DE LOS TRABAJOS REALIZADOS, JUEGO DE PLANOS EN ORIGINAL Y A COLOR, ARCHIVOS AUTOCAD, VISUAL (VSL) Y LA CURVA FOTOMÉTRICA (IES) Y CERTIFICADOS DE LA LUMINARIA PROPUESTA. LA DIRECCIÓN DE OBRAS PÚBLICAS E INFRAESTRUCTURA DE ZAPOPAN PODRÁ SOLICITAR CUALQUIER INFORMACIÓN ADICIONAL O COMPLEMENTARIA AL RESPECTO. ENTREGA DE DOCUMENTACIÓN IMPRESA Y DIGITAL.</t>
  </si>
  <si>
    <t>PROYECTO ELÉCTRICO DE ALUMBRADO EN VIALIDADES, INDICANDO EL TRAZO Y CONFIGURACIÓN DE CIRCUITOS, CONTROLES DE ALUMBRADO, CÁLCULOS DE CAÍDA DE TENSIÓN Y REGULACIÓN, DETERMINACIÓN DEL CALIBRE DE CONDUCTORES Y DIÁMETRO DE DUCTOS, TIPOS DE REGISTROS Y CONECTORES, PUESTA A TIERRA DE CIRCUITOS, DETALLES CONSTRUCTIVOS TÍPICOS, DIAGRAMA UNIFILAR, CUADROS DE CARGA, TIPOS DE LUMINARIAS, POSTES, ESPECIFICACIONES GENERALES, INCLUYE: RESULTADOS OBTENIDOS Y RECOMENDACIONES, MEMORIA TÉCNICO DESCRIPTIVA Y DE CÁLCULO DE LOS TRABAJOS REALIZADOS. LA DIRECCIÓN DE OBRAS PÚBLICAS E INFRAESTRUCTURA DE ZAPOPAN PODRÁ SOLICITAR CUALQUIER INFORMACIÓN ADICIONAL O COMPLEMENTARIA AL RESPECTO. ENTREGA DE DOCUMENTACIÓN IMPRESA Y DIGITAL.</t>
  </si>
  <si>
    <t xml:space="preserve">INVESTIGACIÓN DE CAMPO EN PROYECTOS DE ALUMBRADO EN VIALIDADES PARA IDENTIFICAR LAS INSTALACIONES EXISTENTES EN MEDIA TENSIÓN, BAJA TENSIÓN Y ALUMBRADO PÚBLICO EN EL SITIO DE LOS TRABAJOS Y SU  ENTORNO E INTEGRAR LA OBRA NUEVA A LA CONFIGURACIÓN EXISTENTE, INCLUYE: TRASLADOS AL LUGAR PARA LA TOMA DE DATOS, TRABAJOS DE ESCRITORIO PARA ELABORACIÓN DE PLANOS, JUEGO DE PLANOS DE LEVANTAMIENTO A COLOR QUE CONTENGA CUANDO MENOS LA UBICACIÓN Y CARACTERÍSTICAS DE LOS ELEMENTOS Y EQUIPOS QUE CONFORMAN LA INFRAESTRUCTURA EXISTENTE COMO SON: CONTROLES DE ALUMBRADO Y MEDICIÓN, POSTES, LUMINARIAS, REDES AÉREAS DE ALUMBRADO, DE MEDIA TENSIÓN, DE BAJA TENSIÓN, SIMBOLOGÍA, CUADRO DE DISPOSITIVOS LÍNEAS AÉREAS, FOTOGRAFÍAS DEL LUGAR, MEMORIA TÉCNICA DESCRIPTIVA CON LOS RESULTADOS OBTENIDOS Y RECOMENDACIONES, RESPALDO DE TODA LA INFORMACIÓN EN DISCO COMPACTO Ó MEMORIA USB. </t>
  </si>
  <si>
    <t>INFORME</t>
  </si>
  <si>
    <t>PROYECTO</t>
  </si>
  <si>
    <t>PROYECTO DE ACOMETIDA ELÉCTRICA EN BAJA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 ENTREGA DE DOCUMENTACIÓN IMPRESA Y DIGITAL.</t>
  </si>
  <si>
    <t>DOPI-016</t>
  </si>
  <si>
    <t>DOPI-017</t>
  </si>
  <si>
    <t>DOPI-018</t>
  </si>
  <si>
    <t>DOPI-019</t>
  </si>
  <si>
    <t>DOPI-020</t>
  </si>
  <si>
    <t xml:space="preserve">PROPUESTAS PARA LA SUSTITUCIÓN DE INFRAESTRUCTURA HIDRÁULICA (AGUA POTABLE), ALCANTARILLADO SANITARIO, ALCANTARILLADO/INFRAESTRUCTURA PLUVIAL SEGÚN LINEAMIENTOS PARA OPERATIVIDAD DEL SIAPA EN VIALIDADES DEL MUNICIPIO, INCLUYE: ESPECIFICACIONES TÉCNICAS DE CONSTRUCCIÓN, PLANOS CON LAS SOLAPAS AUTORIZADAS Y RESPALDO DIGITALIZADO DE LOS PLANOS EN FORMATO CAD. </t>
  </si>
  <si>
    <t>ARQUITECTÓNICO CON CADENAMIENTOS A CADA 20 METROS, INCLUYE: SECCIÓN TIPO CON COTAS E INDICAR LA SECCIÓN EN PLANTA, PLANTA GENERAL DE UBICACIÓN Y EN TRAMOS PARA MAYOR VISUALIZACIÓN, CUADRO DE ÁREAS, NIVELES, NORTE, INDICAR ACCESOS DE COCHERA Y PEATONAL, CONFIGURACIÓN DE RAMPAS DE ACCESO UNIVERSAL CON PENDIENTE MÁXIMA 6% EN ESQUINAS, GUÍAS PODOTÁCTILES, ARRIATES, BOLARDOS, MODULACIÓN DE LOSAS EN BANQUETA Y ARROYO VIAL, SIMBOLOGÍA, DETALLES DE ACABADOS Y ESPECIFICACIONES CONFORME AL PROYECTO; MACHUELO, BANQUETA, ESTRUCTURA DE PAVIMENTO, SEÑALÉTICA VERTICAL Y BALIZAMIENTO HORIZONTAL. LA DIRECCIÓN DE OBRAS PÚBLICAS E INFRAESTRUCTURA DE ZAPOPAN PODRÁ SOLICITAR CUALQUIER INFORMACIÓN ADICIONAL O COMPLEMENTARIA AL RESPECTO. ENTREGA DE DOCUMENTACIÓN IMPRESA Y DIGITAL.</t>
  </si>
  <si>
    <t>REALIZACIÓN DE PCA (POZO A CIELO ABIERTO); INCLUYE: ELABORACIÓN DE INFORME, EQUIPO, HERRAMIENTA Y MANO DE OBRA ESPECIALIZADA.</t>
  </si>
  <si>
    <t>ANÁLISIS Y DISEÑO ESTRUCTURAL DE PUENTE VEHICULAR ATENDIENDO PROYECTO GEOMÉTRICO/ARQUITECTÓNICO, INCLUYE: ELABORACIÓN DE PLANOS DE INGENIERÍA BÁSICA (CIMENTACIÓN, MUROS DE CONTENCIÓN, LOSAS, PARAPETOS) PARA CONSTRUCCIÓN, DETALLES, MEMORIAS DE CÁLCULO. LA DIRECCIÓN DE OBRAS PÚBLICAS E INFRAESTRUCTURA DE ZAPOPAN PODRÁ SOLICITAR CUALQUIER INFORMACIÓN ADICIONAL O COMPLEMENTARIA AL RESPECTO. ENTREGA DE DOCUMENTACIÓN IMPRESA Y DIGITAL.</t>
  </si>
  <si>
    <t>DOPI-006</t>
  </si>
  <si>
    <t>DOPI-007</t>
  </si>
  <si>
    <t>ANÁLISIS Y DISEÑO ESTRUCTURAL DE MUROS DE CONTENCIÓN (CONCRETO O MAMPOSTERÍA), INCLUYE: MEMORIA DE CÁLCULO, DETALLES ESTRUCTURALES. LA DIRECCIÓN DE OBRAS PÚBLICAS E INFRAESTRUCTURA DE ZAPOPAN PODRÁ SOLICITAR CUALQUIER INFORMACIÓN ADICIONAL O COMPLEMENTARIA AL RESPECTO. ENTREGA DE DOCUMENTACIÓN IMPRESA Y DIGITAL.</t>
  </si>
  <si>
    <t>Proyecto ejecutivo de diferentes vialidades para la Red de Vía Urbana Frente 03, incluye: estudios, proyectos y documentos interdisciplinarios, conjunto de planos, especificaciones, normas y procedimientos, Municipio de Zapopan, Jalisco</t>
  </si>
  <si>
    <t>DOPI-MUN-RM-PROY-LP-087-2023</t>
  </si>
  <si>
    <t>LICITACION PUBLICA No.</t>
  </si>
  <si>
    <t>PE-1</t>
  </si>
  <si>
    <t>RAZÓN SOCIAL DEL 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</si>
</sst>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0.00;\(#,##0.00\)"/>
    <numFmt numFmtId="166" formatCode="_-&quot;$&quot;* #,##0.00_-;&quot;-$&quot;* #,##0.00_-;_-&quot;$&quot;* \-??_-;_-@_-"/>
    <numFmt numFmtId="167" formatCode="_-[$€-2]* #,##0.00_-;\-[$€-2]* #,##0.00_-;_-[$€-2]* \-??_-"/>
  </numFmts>
  <fonts count="27">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font>
    <font>
      <sz val="10"/>
      <color indexed="64"/>
      <name val="Isidora"/>
    </font>
    <font>
      <sz val="9"/>
      <name val="Isidora"/>
    </font>
    <font>
      <b/>
      <sz val="9"/>
      <name val="Isidora"/>
    </font>
    <font>
      <b/>
      <sz val="10"/>
      <name val="Isidora"/>
    </font>
    <font>
      <sz val="6"/>
      <name val="Isidora"/>
    </font>
    <font>
      <sz val="11"/>
      <name val="Isidora"/>
    </font>
    <font>
      <sz val="20"/>
      <name val="Isidora"/>
    </font>
    <font>
      <sz val="12"/>
      <name val="Isidora"/>
    </font>
    <font>
      <b/>
      <sz val="8"/>
      <color indexed="64"/>
      <name val="Isidora"/>
    </font>
    <font>
      <sz val="11"/>
      <color theme="1"/>
      <name val="Isidora"/>
    </font>
    <font>
      <sz val="9"/>
      <color indexed="64"/>
      <name val="Isidora"/>
    </font>
    <font>
      <b/>
      <sz val="9"/>
      <color indexed="64"/>
      <name val="Isidora"/>
    </font>
    <font>
      <sz val="9"/>
      <color theme="8" tint="-0.249977111117893"/>
      <name val="Isidora"/>
    </font>
    <font>
      <sz val="9"/>
      <color rgb="FF000000"/>
      <name val="Isidora"/>
    </font>
    <font>
      <b/>
      <sz val="9"/>
      <color rgb="FF0070C0"/>
      <name val="Isidora"/>
    </font>
    <font>
      <b/>
      <sz val="9"/>
      <color theme="0"/>
      <name val="Isidora"/>
    </font>
    <font>
      <sz val="11"/>
      <color rgb="FF000000"/>
      <name val="Calibri"/>
      <family val="2"/>
    </font>
    <font>
      <sz val="11"/>
      <color rgb="FF000000"/>
      <name val="Calibri"/>
      <family val="2"/>
    </font>
    <font>
      <b/>
      <sz val="20"/>
      <name val="Isidora"/>
    </font>
    <font>
      <b/>
      <sz val="22"/>
      <name val="Isidora"/>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5">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44" fontId="2" fillId="0" borderId="0" applyFont="0" applyFill="0" applyBorder="0" applyAlignment="0" applyProtection="0"/>
    <xf numFmtId="0" fontId="23" fillId="0" borderId="0"/>
    <xf numFmtId="166" fontId="24" fillId="0" borderId="0" applyBorder="0" applyProtection="0"/>
    <xf numFmtId="166" fontId="24" fillId="0" borderId="0" applyBorder="0" applyProtection="0"/>
    <xf numFmtId="0" fontId="2" fillId="0" borderId="0"/>
    <xf numFmtId="0" fontId="2" fillId="0" borderId="0"/>
    <xf numFmtId="167" fontId="2" fillId="0" borderId="0"/>
    <xf numFmtId="0" fontId="2" fillId="0" borderId="0"/>
    <xf numFmtId="0" fontId="2" fillId="0" borderId="0"/>
    <xf numFmtId="166" fontId="24" fillId="0" borderId="0" applyBorder="0" applyProtection="0"/>
    <xf numFmtId="166" fontId="24" fillId="0" borderId="0" applyBorder="0" applyProtection="0"/>
    <xf numFmtId="0" fontId="2" fillId="0" borderId="0"/>
    <xf numFmtId="0" fontId="24" fillId="0" borderId="0"/>
  </cellStyleXfs>
  <cellXfs count="94">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0" fontId="16" fillId="0" borderId="0" xfId="0" applyFont="1"/>
    <xf numFmtId="0" fontId="17" fillId="0" borderId="0" xfId="3" applyFont="1"/>
    <xf numFmtId="49" fontId="18" fillId="3" borderId="0" xfId="3" applyNumberFormat="1" applyFont="1" applyFill="1" applyAlignment="1">
      <alignment horizontal="center" vertical="center" wrapText="1"/>
    </xf>
    <xf numFmtId="2" fontId="18" fillId="3" borderId="0" xfId="3" applyNumberFormat="1" applyFont="1" applyFill="1" applyAlignment="1">
      <alignment vertical="top" wrapText="1"/>
    </xf>
    <xf numFmtId="2" fontId="18" fillId="3" borderId="0" xfId="3" applyNumberFormat="1" applyFont="1" applyFill="1" applyAlignment="1">
      <alignment vertical="top"/>
    </xf>
    <xf numFmtId="0" fontId="19" fillId="0" borderId="0" xfId="3" applyFont="1" applyAlignment="1">
      <alignment wrapText="1"/>
    </xf>
    <xf numFmtId="0" fontId="8" fillId="0" borderId="0" xfId="0" applyFont="1" applyAlignment="1">
      <alignment horizontal="justify" vertical="top" wrapText="1"/>
    </xf>
    <xf numFmtId="0" fontId="8" fillId="0" borderId="0" xfId="0" applyFont="1" applyAlignment="1">
      <alignment horizontal="center" vertical="top"/>
    </xf>
    <xf numFmtId="4" fontId="8" fillId="0" borderId="0" xfId="0" applyNumberFormat="1" applyFont="1" applyAlignment="1">
      <alignment horizontal="right" vertical="top"/>
    </xf>
    <xf numFmtId="164" fontId="8" fillId="0" borderId="0" xfId="0" applyNumberFormat="1" applyFont="1" applyAlignment="1">
      <alignment horizontal="right" vertical="justify"/>
    </xf>
    <xf numFmtId="0" fontId="20" fillId="0" borderId="0" xfId="0" applyFont="1" applyAlignment="1">
      <alignment horizontal="center" vertical="top" wrapText="1"/>
    </xf>
    <xf numFmtId="44" fontId="17" fillId="0" borderId="0" xfId="1" applyFont="1" applyFill="1" applyBorder="1" applyAlignment="1">
      <alignment horizontal="center" vertical="top" wrapText="1"/>
    </xf>
    <xf numFmtId="49" fontId="8" fillId="0" borderId="0" xfId="0" applyNumberFormat="1" applyFont="1" applyAlignment="1">
      <alignment horizontal="center" vertical="top"/>
    </xf>
    <xf numFmtId="49" fontId="18" fillId="0" borderId="0" xfId="3" applyNumberFormat="1" applyFont="1" applyAlignment="1">
      <alignment horizontal="center" vertical="center" wrapText="1"/>
    </xf>
    <xf numFmtId="164" fontId="18" fillId="0" borderId="0" xfId="3" applyNumberFormat="1" applyFont="1" applyAlignment="1">
      <alignment horizontal="right" vertical="top" wrapText="1"/>
    </xf>
    <xf numFmtId="0" fontId="17" fillId="0" borderId="0" xfId="3" applyFont="1" applyAlignment="1">
      <alignment wrapText="1"/>
    </xf>
    <xf numFmtId="0" fontId="21" fillId="0" borderId="0" xfId="3" applyFont="1" applyAlignment="1">
      <alignment horizontal="center" vertical="center" wrapText="1"/>
    </xf>
    <xf numFmtId="0" fontId="21" fillId="0" borderId="0" xfId="3" applyFont="1" applyAlignment="1">
      <alignment horizontal="justify" vertical="top"/>
    </xf>
    <xf numFmtId="0" fontId="18" fillId="0" borderId="0" xfId="3" applyFont="1" applyAlignment="1">
      <alignment vertical="top" wrapText="1"/>
    </xf>
    <xf numFmtId="4" fontId="22" fillId="0" borderId="0" xfId="3" applyNumberFormat="1" applyFont="1" applyAlignment="1">
      <alignment horizontal="right" vertical="top" wrapText="1"/>
    </xf>
    <xf numFmtId="164" fontId="21" fillId="0" borderId="0" xfId="1" applyNumberFormat="1" applyFont="1" applyFill="1" applyBorder="1" applyAlignment="1">
      <alignment horizontal="right" vertical="top"/>
    </xf>
    <xf numFmtId="2" fontId="21" fillId="0" borderId="0" xfId="3" applyNumberFormat="1" applyFont="1" applyAlignment="1">
      <alignment horizontal="justify" vertical="top"/>
    </xf>
    <xf numFmtId="44" fontId="21" fillId="0" borderId="0" xfId="3" applyNumberFormat="1" applyFont="1" applyAlignment="1">
      <alignment horizontal="justify" vertical="top"/>
    </xf>
    <xf numFmtId="164" fontId="9" fillId="2" borderId="0" xfId="1" applyNumberFormat="1" applyFont="1" applyFill="1" applyBorder="1" applyAlignment="1">
      <alignment horizontal="right" vertical="top" wrapText="1"/>
    </xf>
    <xf numFmtId="164" fontId="9" fillId="2" borderId="0" xfId="3" applyNumberFormat="1" applyFont="1" applyFill="1" applyAlignment="1">
      <alignment horizontal="right" vertical="top" wrapText="1"/>
    </xf>
    <xf numFmtId="2" fontId="9" fillId="0" borderId="0" xfId="0" applyNumberFormat="1" applyFont="1" applyAlignment="1">
      <alignment horizontal="justify" vertical="top" wrapText="1"/>
    </xf>
    <xf numFmtId="4" fontId="8" fillId="0" borderId="0" xfId="0" applyNumberFormat="1" applyFont="1" applyFill="1" applyAlignment="1">
      <alignment horizontal="right" vertical="top"/>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7" fillId="0" borderId="0" xfId="3" applyFont="1" applyAlignment="1">
      <alignment horizontal="center"/>
    </xf>
    <xf numFmtId="0" fontId="9"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4" xfId="2" applyFont="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14" fontId="8" fillId="0" borderId="7" xfId="2" applyNumberFormat="1" applyFont="1" applyFill="1" applyBorder="1" applyAlignment="1">
      <alignment horizontal="justify" vertical="top" wrapText="1"/>
    </xf>
    <xf numFmtId="0" fontId="9" fillId="0" borderId="2" xfId="2" applyFont="1" applyBorder="1" applyAlignment="1">
      <alignment horizontal="justify" vertical="center" wrapText="1"/>
    </xf>
    <xf numFmtId="0" fontId="25" fillId="0" borderId="4" xfId="2" applyFont="1" applyFill="1" applyBorder="1" applyAlignment="1">
      <alignment horizontal="center" vertical="center" wrapText="1"/>
    </xf>
    <xf numFmtId="0" fontId="25" fillId="0" borderId="0" xfId="2" applyFont="1" applyFill="1" applyAlignment="1">
      <alignment horizontal="center" vertical="center" wrapText="1"/>
    </xf>
    <xf numFmtId="0" fontId="25" fillId="0" borderId="12" xfId="2" applyFont="1" applyFill="1" applyBorder="1" applyAlignment="1">
      <alignment horizontal="center" vertical="center" wrapText="1"/>
    </xf>
    <xf numFmtId="0" fontId="26" fillId="0" borderId="5" xfId="5" applyFont="1" applyBorder="1" applyAlignment="1">
      <alignment horizontal="center" vertical="center" wrapText="1"/>
    </xf>
    <xf numFmtId="0" fontId="26" fillId="0" borderId="8" xfId="5" applyFont="1" applyBorder="1" applyAlignment="1">
      <alignment horizontal="center" vertical="center"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0" fontId="9" fillId="0" borderId="14" xfId="2" applyFont="1" applyBorder="1" applyAlignment="1">
      <alignment horizontal="center"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9" fillId="0" borderId="0" xfId="1" applyNumberFormat="1" applyFont="1" applyFill="1" applyBorder="1" applyAlignment="1">
      <alignment horizontal="right" vertical="top"/>
    </xf>
    <xf numFmtId="0" fontId="9" fillId="2" borderId="0" xfId="5" applyFont="1" applyFill="1" applyAlignment="1">
      <alignment horizontal="right" vertical="top" wrapText="1"/>
    </xf>
    <xf numFmtId="44" fontId="9" fillId="3" borderId="0" xfId="1" applyFont="1" applyFill="1" applyBorder="1" applyAlignment="1">
      <alignment horizontal="center" vertical="center" wrapText="1"/>
    </xf>
  </cellXfs>
  <cellStyles count="25">
    <cellStyle name="Millares 2" xfId="7" xr:uid="{00000000-0005-0000-0000-000000000000}"/>
    <cellStyle name="Millares 2 2" xfId="9" xr:uid="{00000000-0005-0000-0000-000001000000}"/>
    <cellStyle name="Millares 2 3" xfId="19" xr:uid="{00000000-0005-0000-0000-000002000000}"/>
    <cellStyle name="Moneda" xfId="1" builtinId="4"/>
    <cellStyle name="Moneda 2" xfId="8" xr:uid="{00000000-0005-0000-0000-000004000000}"/>
    <cellStyle name="Moneda 2 2" xfId="12" xr:uid="{00000000-0005-0000-0000-000005000000}"/>
    <cellStyle name="Moneda 2 2 2" xfId="22" xr:uid="{00000000-0005-0000-0000-000006000000}"/>
    <cellStyle name="Moneda 2 2 3" xfId="15" xr:uid="{00000000-0005-0000-0000-000007000000}"/>
    <cellStyle name="Moneda 2 3" xfId="21" xr:uid="{00000000-0005-0000-0000-000008000000}"/>
    <cellStyle name="Moneda 3" xfId="14" xr:uid="{00000000-0005-0000-0000-000009000000}"/>
    <cellStyle name="Normal" xfId="0" builtinId="0"/>
    <cellStyle name="Normal 2" xfId="4" xr:uid="{00000000-0005-0000-0000-00000B000000}"/>
    <cellStyle name="Normal 2 2" xfId="5" xr:uid="{00000000-0005-0000-0000-00000C000000}"/>
    <cellStyle name="Normal 2 2 2" xfId="23" xr:uid="{00000000-0005-0000-0000-00000D000000}"/>
    <cellStyle name="Normal 2 2 3" xfId="16" xr:uid="{00000000-0005-0000-0000-00000E000000}"/>
    <cellStyle name="Normal 2 3" xfId="17" xr:uid="{00000000-0005-0000-0000-00000F000000}"/>
    <cellStyle name="Normal 2 4" xfId="20" xr:uid="{00000000-0005-0000-0000-000010000000}"/>
    <cellStyle name="Normal 3" xfId="3" xr:uid="{00000000-0005-0000-0000-000011000000}"/>
    <cellStyle name="Normal 3 2" xfId="2" xr:uid="{00000000-0005-0000-0000-000012000000}"/>
    <cellStyle name="Normal 4" xfId="6" xr:uid="{00000000-0005-0000-0000-000013000000}"/>
    <cellStyle name="Normal 4 2" xfId="11" xr:uid="{00000000-0005-0000-0000-000014000000}"/>
    <cellStyle name="Normal 4 2 2" xfId="18" xr:uid="{00000000-0005-0000-0000-000015000000}"/>
    <cellStyle name="Normal 4 3" xfId="24" xr:uid="{00000000-0005-0000-0000-000016000000}"/>
    <cellStyle name="Normal 5" xfId="10" xr:uid="{00000000-0005-0000-0000-000017000000}"/>
    <cellStyle name="Normal 6" xfId="13" xr:uid="{00000000-0005-0000-0000-000018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1278580</xdr:colOff>
      <xdr:row>4</xdr:row>
      <xdr:rowOff>29221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482396" y="214429"/>
          <a:ext cx="1273934" cy="738717"/>
        </a:xfrm>
        <a:prstGeom prst="rect">
          <a:avLst/>
        </a:prstGeom>
      </xdr:spPr>
    </xdr:pic>
    <xdr:clientData/>
  </xdr:twoCellAnchor>
  <xdr:twoCellAnchor editAs="oneCell">
    <xdr:from>
      <xdr:col>0</xdr:col>
      <xdr:colOff>0</xdr:colOff>
      <xdr:row>0</xdr:row>
      <xdr:rowOff>64892</xdr:rowOff>
    </xdr:from>
    <xdr:to>
      <xdr:col>0</xdr:col>
      <xdr:colOff>1026511</xdr:colOff>
      <xdr:row>5</xdr:row>
      <xdr:rowOff>164607</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6817"/>
          <a:ext cx="1030593" cy="1128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oyectos%20Edwi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CC"/>
  </sheetPr>
  <dimension ref="A1:G49"/>
  <sheetViews>
    <sheetView showGridLines="0" showZeros="0" tabSelected="1" view="pageBreakPreview" zoomScaleNormal="70" zoomScaleSheetLayoutView="100" workbookViewId="0">
      <selection activeCell="E44" sqref="E44"/>
    </sheetView>
  </sheetViews>
  <sheetFormatPr baseColWidth="10" defaultColWidth="9.140625" defaultRowHeight="12.75" customHeight="1"/>
  <cols>
    <col min="1" max="1" width="15.5703125" style="1" customWidth="1"/>
    <col min="2" max="2" width="74.7109375" style="2" customWidth="1"/>
    <col min="3" max="3" width="13.42578125" style="2" customWidth="1"/>
    <col min="4" max="4" width="10.85546875" style="3" customWidth="1"/>
    <col min="5" max="5" width="16" style="2" customWidth="1"/>
    <col min="6" max="6" width="53.85546875" style="23" customWidth="1"/>
    <col min="7" max="7" width="19.42578125" style="2" customWidth="1"/>
    <col min="8" max="8" width="11.7109375" style="2" bestFit="1" customWidth="1"/>
    <col min="9" max="16384" width="9.140625" style="2"/>
  </cols>
  <sheetData>
    <row r="1" spans="1:7" ht="12.75" customHeight="1">
      <c r="A1" s="4"/>
      <c r="B1" s="5" t="s">
        <v>0</v>
      </c>
      <c r="C1" s="55" t="s">
        <v>76</v>
      </c>
      <c r="D1" s="56"/>
      <c r="E1" s="56"/>
      <c r="F1" s="66"/>
      <c r="G1" s="6"/>
    </row>
    <row r="2" spans="1:7">
      <c r="A2" s="7"/>
      <c r="B2" s="8" t="s">
        <v>1</v>
      </c>
      <c r="C2" s="80" t="s">
        <v>75</v>
      </c>
      <c r="D2" s="81"/>
      <c r="E2" s="81"/>
      <c r="F2" s="82"/>
      <c r="G2" s="9"/>
    </row>
    <row r="3" spans="1:7" ht="13.5" thickBot="1">
      <c r="A3" s="7"/>
      <c r="B3" s="8" t="s">
        <v>2</v>
      </c>
      <c r="C3" s="80"/>
      <c r="D3" s="81"/>
      <c r="E3" s="81"/>
      <c r="F3" s="82"/>
      <c r="G3" s="9"/>
    </row>
    <row r="4" spans="1:7" ht="19.5" customHeight="1">
      <c r="A4" s="7"/>
      <c r="B4" s="79" t="s">
        <v>3</v>
      </c>
      <c r="C4" s="67"/>
      <c r="D4" s="68"/>
      <c r="E4" s="69" t="s">
        <v>18</v>
      </c>
      <c r="F4" s="70"/>
      <c r="G4" s="10"/>
    </row>
    <row r="5" spans="1:7" ht="19.5" customHeight="1">
      <c r="A5" s="7"/>
      <c r="B5" s="57" t="s">
        <v>74</v>
      </c>
      <c r="C5" s="71"/>
      <c r="D5" s="72"/>
      <c r="E5" s="73" t="s">
        <v>19</v>
      </c>
      <c r="F5" s="74"/>
      <c r="G5" s="11"/>
    </row>
    <row r="6" spans="1:7" ht="19.5" customHeight="1">
      <c r="A6" s="7"/>
      <c r="B6" s="57"/>
      <c r="C6" s="71"/>
      <c r="D6" s="72"/>
      <c r="E6" s="73" t="s">
        <v>4</v>
      </c>
      <c r="F6" s="74"/>
      <c r="G6" s="12"/>
    </row>
    <row r="7" spans="1:7" ht="19.5" customHeight="1" thickBot="1">
      <c r="A7" s="7"/>
      <c r="B7" s="58"/>
      <c r="C7" s="75"/>
      <c r="D7" s="76"/>
      <c r="E7" s="77" t="s">
        <v>20</v>
      </c>
      <c r="F7" s="78"/>
      <c r="G7" s="13"/>
    </row>
    <row r="8" spans="1:7" ht="12.75" customHeight="1">
      <c r="A8" s="7"/>
      <c r="B8" s="11" t="s">
        <v>78</v>
      </c>
      <c r="C8" s="59" t="s">
        <v>5</v>
      </c>
      <c r="D8" s="60"/>
      <c r="E8" s="60"/>
      <c r="F8" s="88"/>
      <c r="G8" s="14" t="s">
        <v>6</v>
      </c>
    </row>
    <row r="9" spans="1:7">
      <c r="A9" s="7"/>
      <c r="B9" s="61"/>
      <c r="C9" s="63"/>
      <c r="D9" s="85"/>
      <c r="E9" s="85"/>
      <c r="F9" s="86"/>
      <c r="G9" s="83" t="s">
        <v>77</v>
      </c>
    </row>
    <row r="10" spans="1:7" ht="15.75" customHeight="1" thickBot="1">
      <c r="A10" s="15"/>
      <c r="B10" s="62"/>
      <c r="C10" s="64"/>
      <c r="D10" s="65"/>
      <c r="E10" s="65"/>
      <c r="F10" s="87"/>
      <c r="G10" s="84"/>
    </row>
    <row r="11" spans="1:7" ht="3" customHeight="1" thickBot="1">
      <c r="A11" s="16"/>
      <c r="B11" s="17"/>
      <c r="C11" s="18"/>
      <c r="D11" s="19"/>
      <c r="E11" s="16"/>
      <c r="F11" s="18"/>
      <c r="G11" s="18"/>
    </row>
    <row r="12" spans="1:7" ht="15.75" customHeight="1" thickBot="1">
      <c r="A12" s="50" t="s">
        <v>22</v>
      </c>
      <c r="B12" s="51"/>
      <c r="C12" s="51"/>
      <c r="D12" s="51"/>
      <c r="E12" s="51"/>
      <c r="F12" s="51"/>
      <c r="G12" s="52"/>
    </row>
    <row r="13" spans="1:7" ht="3" customHeight="1">
      <c r="A13" s="20"/>
      <c r="B13" s="21"/>
      <c r="C13" s="21"/>
      <c r="F13" s="2"/>
    </row>
    <row r="14" spans="1:7" s="90" customFormat="1" ht="24">
      <c r="A14" s="89" t="s">
        <v>7</v>
      </c>
      <c r="B14" s="22" t="s">
        <v>8</v>
      </c>
      <c r="C14" s="89" t="s">
        <v>9</v>
      </c>
      <c r="D14" s="89" t="s">
        <v>10</v>
      </c>
      <c r="E14" s="22" t="s">
        <v>11</v>
      </c>
      <c r="F14" s="22" t="s">
        <v>12</v>
      </c>
      <c r="G14" s="22" t="s">
        <v>13</v>
      </c>
    </row>
    <row r="15" spans="1:7" ht="6" customHeight="1">
      <c r="A15" s="53"/>
      <c r="B15" s="53"/>
      <c r="C15" s="53"/>
      <c r="D15" s="53"/>
      <c r="E15" s="53"/>
      <c r="F15" s="53"/>
      <c r="G15" s="53"/>
    </row>
    <row r="16" spans="1:7" s="24" customFormat="1" ht="36">
      <c r="A16" s="25" t="s">
        <v>14</v>
      </c>
      <c r="B16" s="26" t="str">
        <f>B5</f>
        <v>Proyecto ejecutivo de diferentes vialidades para la Red de Vía Urbana Frente 03, incluye: estudios, proyectos y documentos interdisciplinarios, conjunto de planos, especificaciones, normas y procedimientos, Municipio de Zapopan, Jalisco</v>
      </c>
      <c r="C16" s="27"/>
      <c r="D16" s="27"/>
      <c r="E16" s="27"/>
      <c r="F16" s="27"/>
      <c r="G16" s="93">
        <f>ROUND(SUM(G17:G36),2)</f>
        <v>0</v>
      </c>
    </row>
    <row r="17" spans="1:7" s="28" customFormat="1" ht="48">
      <c r="A17" s="35" t="s">
        <v>24</v>
      </c>
      <c r="B17" s="29" t="s">
        <v>51</v>
      </c>
      <c r="C17" s="30" t="s">
        <v>25</v>
      </c>
      <c r="D17" s="49">
        <v>109912.57</v>
      </c>
      <c r="E17" s="32"/>
      <c r="F17" s="33"/>
      <c r="G17" s="34"/>
    </row>
    <row r="18" spans="1:7" s="28" customFormat="1" ht="24">
      <c r="A18" s="35" t="s">
        <v>33</v>
      </c>
      <c r="B18" s="29" t="s">
        <v>26</v>
      </c>
      <c r="C18" s="30" t="s">
        <v>27</v>
      </c>
      <c r="D18" s="49">
        <v>10</v>
      </c>
      <c r="E18" s="32"/>
      <c r="F18" s="33"/>
      <c r="G18" s="34"/>
    </row>
    <row r="19" spans="1:7" s="28" customFormat="1" ht="24">
      <c r="A19" s="35" t="s">
        <v>34</v>
      </c>
      <c r="B19" s="29" t="s">
        <v>69</v>
      </c>
      <c r="C19" s="30" t="s">
        <v>29</v>
      </c>
      <c r="D19" s="49">
        <v>19</v>
      </c>
      <c r="E19" s="32"/>
      <c r="F19" s="33"/>
      <c r="G19" s="34"/>
    </row>
    <row r="20" spans="1:7" s="28" customFormat="1" ht="60">
      <c r="A20" s="35" t="s">
        <v>35</v>
      </c>
      <c r="B20" s="29" t="s">
        <v>28</v>
      </c>
      <c r="C20" s="30" t="s">
        <v>30</v>
      </c>
      <c r="D20" s="49">
        <v>22</v>
      </c>
      <c r="E20" s="32"/>
      <c r="F20" s="33"/>
      <c r="G20" s="34"/>
    </row>
    <row r="21" spans="1:7" s="28" customFormat="1" ht="36">
      <c r="A21" s="35" t="s">
        <v>36</v>
      </c>
      <c r="B21" s="29" t="s">
        <v>31</v>
      </c>
      <c r="C21" s="30" t="s">
        <v>37</v>
      </c>
      <c r="D21" s="49">
        <v>2</v>
      </c>
      <c r="E21" s="32"/>
      <c r="F21" s="33"/>
      <c r="G21" s="34"/>
    </row>
    <row r="22" spans="1:7" s="28" customFormat="1" ht="36">
      <c r="A22" s="35" t="s">
        <v>71</v>
      </c>
      <c r="B22" s="29" t="s">
        <v>32</v>
      </c>
      <c r="C22" s="30" t="s">
        <v>37</v>
      </c>
      <c r="D22" s="49">
        <v>1</v>
      </c>
      <c r="E22" s="32"/>
      <c r="F22" s="33"/>
      <c r="G22" s="34"/>
    </row>
    <row r="23" spans="1:7" s="28" customFormat="1" ht="60">
      <c r="A23" s="35" t="s">
        <v>72</v>
      </c>
      <c r="B23" s="29" t="s">
        <v>73</v>
      </c>
      <c r="C23" s="30" t="s">
        <v>60</v>
      </c>
      <c r="D23" s="49">
        <v>3</v>
      </c>
      <c r="E23" s="32"/>
      <c r="F23" s="33"/>
      <c r="G23" s="34"/>
    </row>
    <row r="24" spans="1:7" s="28" customFormat="1" ht="84">
      <c r="A24" s="35" t="s">
        <v>41</v>
      </c>
      <c r="B24" s="29" t="s">
        <v>70</v>
      </c>
      <c r="C24" s="30" t="s">
        <v>60</v>
      </c>
      <c r="D24" s="49">
        <v>1</v>
      </c>
      <c r="E24" s="32"/>
      <c r="F24" s="33"/>
      <c r="G24" s="34"/>
    </row>
    <row r="25" spans="1:7" s="28" customFormat="1" ht="108">
      <c r="A25" s="35" t="s">
        <v>42</v>
      </c>
      <c r="B25" s="29" t="s">
        <v>48</v>
      </c>
      <c r="C25" s="30" t="s">
        <v>38</v>
      </c>
      <c r="D25" s="49">
        <v>66</v>
      </c>
      <c r="E25" s="32"/>
      <c r="F25" s="33"/>
      <c r="G25" s="34"/>
    </row>
    <row r="26" spans="1:7" s="28" customFormat="1" ht="96">
      <c r="A26" s="35" t="s">
        <v>43</v>
      </c>
      <c r="B26" s="29" t="s">
        <v>49</v>
      </c>
      <c r="C26" s="30" t="s">
        <v>38</v>
      </c>
      <c r="D26" s="49">
        <v>66</v>
      </c>
      <c r="E26" s="32"/>
      <c r="F26" s="33"/>
      <c r="G26" s="34"/>
    </row>
    <row r="27" spans="1:7" s="28" customFormat="1" ht="72">
      <c r="A27" s="35" t="s">
        <v>44</v>
      </c>
      <c r="B27" s="29" t="s">
        <v>67</v>
      </c>
      <c r="C27" s="30" t="s">
        <v>39</v>
      </c>
      <c r="D27" s="49">
        <v>5.21</v>
      </c>
      <c r="E27" s="32"/>
      <c r="F27" s="33"/>
      <c r="G27" s="34"/>
    </row>
    <row r="28" spans="1:7" s="28" customFormat="1" ht="156">
      <c r="A28" s="35" t="s">
        <v>45</v>
      </c>
      <c r="B28" s="29" t="s">
        <v>54</v>
      </c>
      <c r="C28" s="30" t="s">
        <v>40</v>
      </c>
      <c r="D28" s="49">
        <v>1</v>
      </c>
      <c r="E28" s="32"/>
      <c r="F28" s="33"/>
      <c r="G28" s="34"/>
    </row>
    <row r="29" spans="1:7" s="28" customFormat="1" ht="96">
      <c r="A29" s="35" t="s">
        <v>46</v>
      </c>
      <c r="B29" s="29" t="s">
        <v>52</v>
      </c>
      <c r="C29" s="30" t="s">
        <v>25</v>
      </c>
      <c r="D29" s="49">
        <v>109912.57</v>
      </c>
      <c r="E29" s="32"/>
      <c r="F29" s="33"/>
      <c r="G29" s="34"/>
    </row>
    <row r="30" spans="1:7" s="28" customFormat="1" ht="144">
      <c r="A30" s="35" t="s">
        <v>47</v>
      </c>
      <c r="B30" s="29" t="s">
        <v>68</v>
      </c>
      <c r="C30" s="30" t="s">
        <v>25</v>
      </c>
      <c r="D30" s="49">
        <v>109912.57</v>
      </c>
      <c r="E30" s="32"/>
      <c r="F30" s="33"/>
      <c r="G30" s="34"/>
    </row>
    <row r="31" spans="1:7" s="28" customFormat="1" ht="156">
      <c r="A31" s="35" t="s">
        <v>53</v>
      </c>
      <c r="B31" s="29" t="s">
        <v>58</v>
      </c>
      <c r="C31" s="30" t="s">
        <v>59</v>
      </c>
      <c r="D31" s="49">
        <v>10</v>
      </c>
      <c r="E31" s="32"/>
      <c r="F31" s="33"/>
      <c r="G31" s="34"/>
    </row>
    <row r="32" spans="1:7" s="28" customFormat="1" ht="96">
      <c r="A32" s="35" t="s">
        <v>62</v>
      </c>
      <c r="B32" s="29" t="s">
        <v>56</v>
      </c>
      <c r="C32" s="30" t="s">
        <v>25</v>
      </c>
      <c r="D32" s="49">
        <v>109912.57</v>
      </c>
      <c r="E32" s="32"/>
      <c r="F32" s="33"/>
      <c r="G32" s="34"/>
    </row>
    <row r="33" spans="1:7" s="28" customFormat="1" ht="132">
      <c r="A33" s="35" t="s">
        <v>63</v>
      </c>
      <c r="B33" s="29" t="s">
        <v>57</v>
      </c>
      <c r="C33" s="30" t="s">
        <v>25</v>
      </c>
      <c r="D33" s="49">
        <v>109912.57</v>
      </c>
      <c r="E33" s="32"/>
      <c r="F33" s="33"/>
      <c r="G33" s="34"/>
    </row>
    <row r="34" spans="1:7" s="28" customFormat="1" ht="72">
      <c r="A34" s="35" t="s">
        <v>64</v>
      </c>
      <c r="B34" s="29" t="s">
        <v>61</v>
      </c>
      <c r="C34" s="30" t="s">
        <v>60</v>
      </c>
      <c r="D34" s="49">
        <v>3</v>
      </c>
      <c r="E34" s="32"/>
      <c r="F34" s="33"/>
      <c r="G34" s="34"/>
    </row>
    <row r="35" spans="1:7" s="28" customFormat="1" ht="36">
      <c r="A35" s="35" t="s">
        <v>65</v>
      </c>
      <c r="B35" s="29" t="s">
        <v>55</v>
      </c>
      <c r="C35" s="30" t="s">
        <v>60</v>
      </c>
      <c r="D35" s="49">
        <v>10</v>
      </c>
      <c r="E35" s="32"/>
      <c r="F35" s="33"/>
      <c r="G35" s="34"/>
    </row>
    <row r="36" spans="1:7" s="28" customFormat="1" ht="36">
      <c r="A36" s="35" t="s">
        <v>66</v>
      </c>
      <c r="B36" s="29" t="s">
        <v>50</v>
      </c>
      <c r="C36" s="30" t="s">
        <v>23</v>
      </c>
      <c r="D36" s="49">
        <v>10</v>
      </c>
      <c r="E36" s="32"/>
      <c r="F36" s="33"/>
      <c r="G36" s="34"/>
    </row>
    <row r="37" spans="1:7" s="28" customFormat="1" ht="12">
      <c r="A37" s="35"/>
      <c r="B37" s="29"/>
      <c r="C37" s="30"/>
      <c r="D37" s="31"/>
      <c r="E37" s="32"/>
      <c r="F37" s="33"/>
      <c r="G37" s="34"/>
    </row>
    <row r="38" spans="1:7" s="28" customFormat="1" ht="12">
      <c r="A38" s="35"/>
      <c r="B38" s="29"/>
      <c r="C38" s="30"/>
      <c r="D38" s="31"/>
      <c r="E38" s="32"/>
      <c r="F38" s="33"/>
      <c r="G38" s="34"/>
    </row>
    <row r="39" spans="1:7" s="28" customFormat="1" ht="12">
      <c r="A39" s="35"/>
      <c r="B39" s="29"/>
      <c r="C39" s="30"/>
      <c r="D39" s="31"/>
      <c r="E39" s="32"/>
      <c r="F39" s="33"/>
      <c r="G39" s="34"/>
    </row>
    <row r="40" spans="1:7" s="28" customFormat="1" ht="12">
      <c r="A40" s="35"/>
      <c r="B40" s="29"/>
      <c r="C40" s="30"/>
      <c r="D40" s="31"/>
      <c r="E40" s="32"/>
      <c r="F40" s="33"/>
      <c r="G40" s="34"/>
    </row>
    <row r="41" spans="1:7" s="28" customFormat="1" ht="12">
      <c r="A41" s="35"/>
      <c r="B41" s="29"/>
      <c r="C41" s="30"/>
      <c r="D41" s="31"/>
      <c r="E41" s="32"/>
      <c r="F41" s="33"/>
      <c r="G41" s="34"/>
    </row>
    <row r="42" spans="1:7" s="38" customFormat="1" ht="36">
      <c r="A42" s="36" t="s">
        <v>14</v>
      </c>
      <c r="B42" s="48" t="str">
        <f>B16</f>
        <v>Proyecto ejecutivo de diferentes vialidades para la Red de Vía Urbana Frente 03, incluye: estudios, proyectos y documentos interdisciplinarios, conjunto de planos, especificaciones, normas y procedimientos, Municipio de Zapopan, Jalisco</v>
      </c>
      <c r="C42" s="29"/>
      <c r="D42" s="29"/>
      <c r="E42" s="29"/>
      <c r="F42" s="37"/>
      <c r="G42" s="91">
        <f>G16</f>
        <v>0</v>
      </c>
    </row>
    <row r="43" spans="1:7" s="38" customFormat="1" ht="12">
      <c r="A43" s="39"/>
      <c r="B43" s="40"/>
      <c r="C43" s="41"/>
      <c r="D43" s="42"/>
      <c r="E43" s="37"/>
      <c r="F43" s="37"/>
      <c r="G43" s="43"/>
    </row>
    <row r="44" spans="1:7" s="38" customFormat="1" ht="12">
      <c r="A44" s="39"/>
      <c r="B44" s="40"/>
      <c r="C44" s="41"/>
      <c r="D44" s="42"/>
      <c r="E44" s="37"/>
      <c r="F44" s="37"/>
      <c r="G44" s="43"/>
    </row>
    <row r="45" spans="1:7" s="38" customFormat="1" ht="12">
      <c r="A45" s="39"/>
      <c r="B45" s="40"/>
      <c r="C45" s="41"/>
      <c r="D45" s="42"/>
      <c r="E45" s="37"/>
      <c r="F45" s="37"/>
      <c r="G45" s="43"/>
    </row>
    <row r="46" spans="1:7" s="38" customFormat="1" ht="12">
      <c r="A46" s="39"/>
      <c r="B46" s="44"/>
      <c r="C46" s="41"/>
      <c r="D46" s="42"/>
      <c r="E46" s="37"/>
      <c r="G46" s="45"/>
    </row>
    <row r="47" spans="1:7" s="38" customFormat="1" ht="12" customHeight="1">
      <c r="A47" s="54" t="s">
        <v>21</v>
      </c>
      <c r="B47" s="54"/>
      <c r="C47" s="54"/>
      <c r="D47" s="54"/>
      <c r="E47" s="54"/>
      <c r="F47" s="92" t="s">
        <v>15</v>
      </c>
      <c r="G47" s="46">
        <f>ROUND(SUM(G42),2)</f>
        <v>0</v>
      </c>
    </row>
    <row r="48" spans="1:7" s="38" customFormat="1" ht="12">
      <c r="A48" s="54"/>
      <c r="B48" s="54"/>
      <c r="C48" s="54"/>
      <c r="D48" s="54"/>
      <c r="E48" s="54"/>
      <c r="F48" s="92" t="s">
        <v>16</v>
      </c>
      <c r="G48" s="47">
        <f>ROUND(PRODUCT(G47,0.16),2)</f>
        <v>0</v>
      </c>
    </row>
    <row r="49" spans="1:7" s="38" customFormat="1" ht="12">
      <c r="A49" s="54"/>
      <c r="B49" s="54"/>
      <c r="C49" s="54"/>
      <c r="D49" s="54"/>
      <c r="E49" s="54"/>
      <c r="F49" s="92" t="s">
        <v>17</v>
      </c>
      <c r="G49" s="47">
        <f>ROUND(SUM(G47,G48),2)</f>
        <v>0</v>
      </c>
    </row>
  </sheetData>
  <protectedRanges>
    <protectedRange sqref="B5 B9:C9" name="DATOS_3"/>
    <protectedRange sqref="C1" name="DATOS_1_2"/>
    <protectedRange sqref="F4:F7" name="DATOS_3_1_1"/>
  </protectedRanges>
  <mergeCells count="12">
    <mergeCell ref="C2:F3"/>
    <mergeCell ref="B5:B7"/>
    <mergeCell ref="B9:B10"/>
    <mergeCell ref="C1:F1"/>
    <mergeCell ref="C9:F9"/>
    <mergeCell ref="C10:F10"/>
    <mergeCell ref="C8:F8"/>
    <mergeCell ref="G9:G10"/>
    <mergeCell ref="A12:G12"/>
    <mergeCell ref="A15:G15"/>
    <mergeCell ref="A47:E47"/>
    <mergeCell ref="A48:E49"/>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Frente 03</vt:lpstr>
      <vt:lpstr>'Frente 03'!Área_de_impresión</vt:lpstr>
      <vt:lpstr>'Frente 03'!Títulos_a_imprimir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2023-06-23T18:14:39Z</cp:lastPrinted>
  <dcterms:created xsi:type="dcterms:W3CDTF">2019-08-15T17:13:54Z</dcterms:created>
  <dcterms:modified xsi:type="dcterms:W3CDTF">2023-06-26T23:44:43Z</dcterms:modified>
</cp:coreProperties>
</file>