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10.20.47.239\Presupuesto Base\CATALOGOS 2023\UEP-UPCOP\77 - 26.Jun-2023 UEP diferentes vialidades para la Red de Vía Urbana F04\"/>
    </mc:Choice>
  </mc:AlternateContent>
  <xr:revisionPtr revIDLastSave="0" documentId="13_ncr:1_{397C154C-B09E-4354-9E34-983AFBB89C97}" xr6:coauthVersionLast="36" xr6:coauthVersionMax="36" xr10:uidLastSave="{00000000-0000-0000-0000-000000000000}"/>
  <bookViews>
    <workbookView xWindow="0" yWindow="0" windowWidth="14625" windowHeight="8565" xr2:uid="{00000000-000D-0000-FFFF-FFFF00000000}"/>
  </bookViews>
  <sheets>
    <sheet name="Frente 04" sheetId="7" r:id="rId1"/>
  </sheets>
  <externalReferences>
    <externalReference r:id="rId2"/>
    <externalReference r:id="rId3"/>
  </externalReferences>
  <definedNames>
    <definedName name="_xlnm._FilterDatabase" localSheetId="0" hidden="1">'Frente 04'!$A$15:$G$15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'Frente 04'!$A$1:$G$49</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'Frente 04'!$1:$14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workbook>
</file>

<file path=xl/calcChain.xml><?xml version="1.0" encoding="utf-8"?>
<calcChain xmlns="http://schemas.openxmlformats.org/spreadsheetml/2006/main">
  <c r="B16" i="7" l="1"/>
  <c r="B42" i="7" s="1"/>
  <c r="G16" i="7" l="1"/>
  <c r="G42" i="7" s="1"/>
  <c r="G47" i="7" s="1"/>
  <c r="G48" i="7" s="1"/>
  <c r="G49" i="7" s="1"/>
</calcChain>
</file>

<file path=xl/sharedStrings.xml><?xml version="1.0" encoding="utf-8"?>
<sst xmlns="http://schemas.openxmlformats.org/spreadsheetml/2006/main" count="89" uniqueCount="79">
  <si>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</si>
  <si>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</si>
  <si>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</si>
  <si>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</si>
  <si>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</si>
  <si>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</si>
  <si>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</si>
  <si>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</si>
  <si>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</si>
  <si>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</si>
  <si>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</si>
  <si>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</si>
  <si>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</si>
  <si>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</si>
  <si>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</si>
  <si>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</si>
  <si>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</si>
  <si>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</si>
  <si>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</si>
  <si>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</si>
  <si>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</si>
  <si>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</si>
  <si>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</si>
  <si>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EXPEDIENTE</t>
  </si>
  <si>
    <t>DOPI-001</t>
  </si>
  <si>
    <t>M2</t>
  </si>
  <si>
    <t xml:space="preserve">VISITA AL SITIO DE ESTUDIO, INCLUYE: HERRAMIENTA, TRASLADO DE EQUIPO Y PERSONAL ESPECIALIZADO </t>
  </si>
  <si>
    <t>VISITA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</si>
  <si>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</si>
  <si>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 xml:space="preserve">M </t>
  </si>
  <si>
    <t>ESTUDIO</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</si>
  <si>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</si>
  <si>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</si>
  <si>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DOPI-002</t>
  </si>
  <si>
    <t>DOPI-003</t>
  </si>
  <si>
    <t>DOPI-004</t>
  </si>
  <si>
    <t>DOPI-005</t>
  </si>
  <si>
    <t>M</t>
  </si>
  <si>
    <t>PZA</t>
  </si>
  <si>
    <t>KM</t>
  </si>
  <si>
    <t>CUENCA</t>
  </si>
  <si>
    <t>DOPI-008</t>
  </si>
  <si>
    <t>DOPI-009</t>
  </si>
  <si>
    <t>DOPI-010</t>
  </si>
  <si>
    <t>DOPI-011</t>
  </si>
  <si>
    <t>DOPI-012</t>
  </si>
  <si>
    <t>DOPI-013</t>
  </si>
  <si>
    <t>DOPI-014</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</si>
  <si>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</si>
  <si>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</si>
  <si>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ELABORACIÓN DE CATÁLOGO DE CONCEPTOS, INCLUYE: NÚMEROS GENERADORES ESQUEMÁTICOS Y/O SOLICITADOS POR LA SUPERVISIÓN (DOPI), ANÁLISIS DE PRECIOS, EXPLOSIÓN DE INSUMOS, PRESUPUESTO Y PROGRAMA DE EJECUCIÓN.</t>
  </si>
  <si>
    <t>LEVANTAMIENTO TÉCNICO TOPOGRÁFICO GEO-REFERENCIADO CON COORDENADAS UTM, CON DELIMITACIÓN DEL PREDIO, NIVELACIÓN, ELEMENTOS DE INFRAESTRUCTURA, ELEMENTOS DE VEGETACIÓN Y CONTEXTO URBANO INMEDIATO.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</si>
  <si>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</si>
  <si>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DOPI-015</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</si>
  <si>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</si>
  <si>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</si>
  <si>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</si>
  <si>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</si>
  <si>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</si>
  <si>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INFORME</t>
  </si>
  <si>
    <t>PROYECTO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</si>
  <si>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</si>
  <si>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DOPI-016</t>
  </si>
  <si>
    <t>DOPI-017</t>
  </si>
  <si>
    <t>DOPI-018</t>
  </si>
  <si>
    <t>DOPI-019</t>
  </si>
  <si>
    <t>DOPI-020</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</si>
  <si>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</si>
  <si>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</si>
  <si>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REALIZACIÓN DE PCA (POZO A CIELO ABIERTO); INCLUYE: ELABORACIÓN DE INFORME, EQUIPO, HERRAMIENTA Y MANO DE OBRA ESPECIALIZADA.</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</si>
  <si>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</si>
  <si>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DOPI-006</t>
  </si>
  <si>
    <t>DOPI-007</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</si>
  <si>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</si>
  <si>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Proyecto ejecutivo de diferentes vialidades para la Red de Vía Urbana Frente 04, incluye: estudios, proyectos y documentos interdisciplinarios, conjunto de planos, especificaciones, normas y procedimientos, Municipio de Zapopan, Jalisco</t>
  </si>
  <si>
    <t>DOPI-MUN-RM-PROY-LP-088-2023</t>
  </si>
  <si>
    <t>LICITACIÓN PUBLICA No.</t>
  </si>
  <si>
    <t>PE-1</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</si>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</sst>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0.00;\(#,##0.00\)"/>
    <numFmt numFmtId="166" formatCode="_-&quot;$&quot;* #,##0.00_-;&quot;-$&quot;* #,##0.00_-;_-&quot;$&quot;* \-??_-;_-@_-"/>
    <numFmt numFmtId="167" formatCode="_-[$€-2]* #,##0.00_-;\-[$€-2]* #,##0.00_-;_-[$€-2]* \-??_-"/>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11"/>
      <color rgb="FF000000"/>
      <name val="Calibri"/>
      <family val="2"/>
    </font>
    <font>
      <sz val="11"/>
      <color rgb="FF000000"/>
      <name val="Calibri"/>
      <family val="2"/>
    </font>
    <font>
      <b/>
      <sz val="20"/>
      <name val="Isidora"/>
    </font>
    <font>
      <b/>
      <sz val="22"/>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xf numFmtId="0" fontId="23" fillId="0" borderId="0"/>
    <xf numFmtId="166" fontId="24" fillId="0" borderId="0" applyBorder="0" applyProtection="0"/>
    <xf numFmtId="166" fontId="24" fillId="0" borderId="0" applyBorder="0" applyProtection="0"/>
    <xf numFmtId="0" fontId="2" fillId="0" borderId="0"/>
    <xf numFmtId="0" fontId="2" fillId="0" borderId="0"/>
    <xf numFmtId="167" fontId="2" fillId="0" borderId="0"/>
    <xf numFmtId="0" fontId="2" fillId="0" borderId="0"/>
    <xf numFmtId="0" fontId="2" fillId="0" borderId="0"/>
    <xf numFmtId="166" fontId="24" fillId="0" borderId="0" applyBorder="0" applyProtection="0"/>
    <xf numFmtId="166" fontId="24" fillId="0" borderId="0" applyBorder="0" applyProtection="0"/>
    <xf numFmtId="0" fontId="2" fillId="0" borderId="0"/>
    <xf numFmtId="0" fontId="24" fillId="0" borderId="0"/>
  </cellStyleXfs>
  <cellXfs count="9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6" fillId="0" borderId="0" xfId="0" applyFont="1"/>
    <xf numFmtId="0" fontId="17" fillId="0" borderId="0" xfId="3" applyFont="1"/>
    <xf numFmtId="49" fontId="18" fillId="3" borderId="0" xfId="3" applyNumberFormat="1" applyFont="1" applyFill="1" applyAlignment="1">
      <alignment horizontal="center" vertical="center" wrapText="1"/>
    </xf>
    <xf numFmtId="2" fontId="18" fillId="3" borderId="0" xfId="3" applyNumberFormat="1" applyFont="1" applyFill="1" applyAlignment="1">
      <alignment vertical="top" wrapText="1"/>
    </xf>
    <xf numFmtId="2" fontId="18" fillId="3" borderId="0" xfId="3" applyNumberFormat="1" applyFont="1" applyFill="1" applyAlignment="1">
      <alignment vertical="top"/>
    </xf>
    <xf numFmtId="44" fontId="9" fillId="3" borderId="0" xfId="1" applyFont="1" applyFill="1" applyBorder="1" applyAlignment="1">
      <alignment horizontal="center" vertical="top" wrapText="1"/>
    </xf>
    <xf numFmtId="0" fontId="19"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0" fillId="0" borderId="0" xfId="0" applyFont="1" applyAlignment="1">
      <alignment horizontal="center" vertical="top" wrapText="1"/>
    </xf>
    <xf numFmtId="44" fontId="17"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8" fillId="0" borderId="0" xfId="3" applyNumberFormat="1" applyFont="1" applyAlignment="1">
      <alignment horizontal="center" vertical="center" wrapText="1"/>
    </xf>
    <xf numFmtId="164" fontId="18" fillId="0" borderId="0" xfId="3" applyNumberFormat="1" applyFont="1" applyAlignment="1">
      <alignment horizontal="right" vertical="top" wrapText="1"/>
    </xf>
    <xf numFmtId="0" fontId="17" fillId="0" borderId="0" xfId="3" applyFont="1" applyAlignment="1">
      <alignment wrapText="1"/>
    </xf>
    <xf numFmtId="0" fontId="21" fillId="0" borderId="0" xfId="3" applyFont="1" applyAlignment="1">
      <alignment horizontal="center" vertical="center" wrapText="1"/>
    </xf>
    <xf numFmtId="0" fontId="21" fillId="0" borderId="0" xfId="3" applyFont="1" applyAlignment="1">
      <alignment horizontal="justify" vertical="top"/>
    </xf>
    <xf numFmtId="0" fontId="18" fillId="0" borderId="0" xfId="3" applyFont="1" applyAlignment="1">
      <alignment vertical="top" wrapText="1"/>
    </xf>
    <xf numFmtId="4" fontId="22" fillId="0" borderId="0" xfId="3" applyNumberFormat="1" applyFont="1" applyAlignment="1">
      <alignment horizontal="right" vertical="top" wrapText="1"/>
    </xf>
    <xf numFmtId="164" fontId="21" fillId="0" borderId="0" xfId="1" applyNumberFormat="1" applyFont="1" applyFill="1" applyBorder="1" applyAlignment="1">
      <alignment horizontal="right" vertical="top"/>
    </xf>
    <xf numFmtId="2" fontId="21" fillId="0" borderId="0" xfId="3" applyNumberFormat="1" applyFont="1" applyAlignment="1">
      <alignment horizontal="justify" vertical="top"/>
    </xf>
    <xf numFmtId="44" fontId="21" fillId="0" borderId="0" xfId="3" applyNumberFormat="1" applyFont="1" applyAlignment="1">
      <alignment horizontal="justify" vertical="top"/>
    </xf>
    <xf numFmtId="164" fontId="9" fillId="2" borderId="0" xfId="1" applyNumberFormat="1" applyFont="1" applyFill="1" applyBorder="1" applyAlignment="1">
      <alignment horizontal="right" vertical="top" wrapText="1"/>
    </xf>
    <xf numFmtId="164" fontId="9" fillId="2" borderId="0" xfId="3" applyNumberFormat="1" applyFont="1" applyFill="1" applyAlignment="1">
      <alignment horizontal="right" vertical="top" wrapText="1"/>
    </xf>
    <xf numFmtId="2" fontId="9" fillId="0" borderId="0" xfId="0" applyNumberFormat="1" applyFont="1" applyAlignment="1">
      <alignment horizontal="justify" vertical="top" wrapText="1"/>
    </xf>
    <xf numFmtId="4" fontId="8"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9"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25" fillId="0" borderId="4" xfId="2" applyFont="1" applyFill="1" applyBorder="1" applyAlignment="1">
      <alignment horizontal="center" vertical="center" wrapText="1"/>
    </xf>
    <xf numFmtId="0" fontId="25" fillId="0" borderId="0" xfId="2" applyFont="1" applyFill="1" applyAlignment="1">
      <alignment horizontal="center" vertical="center" wrapText="1"/>
    </xf>
    <xf numFmtId="0" fontId="25" fillId="0" borderId="12" xfId="2" applyFont="1" applyFill="1" applyBorder="1" applyAlignment="1">
      <alignment horizontal="center" vertical="center" wrapText="1"/>
    </xf>
    <xf numFmtId="0" fontId="26" fillId="0" borderId="5" xfId="5" applyFont="1" applyBorder="1" applyAlignment="1">
      <alignment horizontal="center" vertical="center" wrapText="1"/>
    </xf>
    <xf numFmtId="0" fontId="26" fillId="0" borderId="8" xfId="5" applyFont="1" applyBorder="1" applyAlignment="1">
      <alignment horizontal="center" vertical="center"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9" fillId="0" borderId="0" xfId="1" applyNumberFormat="1" applyFont="1" applyFill="1" applyBorder="1" applyAlignment="1">
      <alignment horizontal="right" vertical="top"/>
    </xf>
    <xf numFmtId="0" fontId="9" fillId="2" borderId="0" xfId="5" applyFont="1" applyFill="1" applyAlignment="1">
      <alignment horizontal="right" vertical="top" wrapText="1"/>
    </xf>
  </cellXfs>
  <cellStyles count="25">
    <cellStyle name="Millares 2" xfId="7" xr:uid="{00000000-0005-0000-0000-000000000000}"/>
    <cellStyle name="Millares 2 2" xfId="9" xr:uid="{00000000-0005-0000-0000-000001000000}"/>
    <cellStyle name="Millares 2 3" xfId="19" xr:uid="{00000000-0005-0000-0000-000002000000}"/>
    <cellStyle name="Moneda" xfId="1" builtinId="4"/>
    <cellStyle name="Moneda 2" xfId="8" xr:uid="{00000000-0005-0000-0000-000004000000}"/>
    <cellStyle name="Moneda 2 2" xfId="12" xr:uid="{00000000-0005-0000-0000-000005000000}"/>
    <cellStyle name="Moneda 2 2 2" xfId="22" xr:uid="{00000000-0005-0000-0000-000006000000}"/>
    <cellStyle name="Moneda 2 2 3" xfId="15" xr:uid="{00000000-0005-0000-0000-000007000000}"/>
    <cellStyle name="Moneda 2 3" xfId="21" xr:uid="{00000000-0005-0000-0000-000008000000}"/>
    <cellStyle name="Moneda 3" xfId="14" xr:uid="{00000000-0005-0000-0000-000009000000}"/>
    <cellStyle name="Normal" xfId="0" builtinId="0"/>
    <cellStyle name="Normal 2" xfId="4" xr:uid="{00000000-0005-0000-0000-00000B000000}"/>
    <cellStyle name="Normal 2 2" xfId="5" xr:uid="{00000000-0005-0000-0000-00000C000000}"/>
    <cellStyle name="Normal 2 2 2" xfId="23" xr:uid="{00000000-0005-0000-0000-00000D000000}"/>
    <cellStyle name="Normal 2 2 3" xfId="16" xr:uid="{00000000-0005-0000-0000-00000E000000}"/>
    <cellStyle name="Normal 2 3" xfId="17" xr:uid="{00000000-0005-0000-0000-00000F000000}"/>
    <cellStyle name="Normal 2 4" xfId="20" xr:uid="{00000000-0005-0000-0000-000010000000}"/>
    <cellStyle name="Normal 3" xfId="3" xr:uid="{00000000-0005-0000-0000-000011000000}"/>
    <cellStyle name="Normal 3 2" xfId="2" xr:uid="{00000000-0005-0000-0000-000012000000}"/>
    <cellStyle name="Normal 4" xfId="6" xr:uid="{00000000-0005-0000-0000-000013000000}"/>
    <cellStyle name="Normal 4 2" xfId="11" xr:uid="{00000000-0005-0000-0000-000014000000}"/>
    <cellStyle name="Normal 4 2 2" xfId="18" xr:uid="{00000000-0005-0000-0000-000015000000}"/>
    <cellStyle name="Normal 4 3" xfId="24" xr:uid="{00000000-0005-0000-0000-000016000000}"/>
    <cellStyle name="Normal 5" xfId="10" xr:uid="{00000000-0005-0000-0000-000017000000}"/>
    <cellStyle name="Normal 6" xfId="13" xr:uid="{00000000-0005-0000-0000-00001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1278580</xdr:colOff>
      <xdr:row>4</xdr:row>
      <xdr:rowOff>6089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82396" y="214429"/>
          <a:ext cx="1273934" cy="738717"/>
        </a:xfrm>
        <a:prstGeom prst="rect">
          <a:avLst/>
        </a:prstGeom>
      </xdr:spPr>
    </xdr:pic>
    <xdr:clientData/>
  </xdr:twoCellAnchor>
  <xdr:twoCellAnchor editAs="oneCell">
    <xdr:from>
      <xdr:col>0</xdr:col>
      <xdr:colOff>0</xdr:colOff>
      <xdr:row>0</xdr:row>
      <xdr:rowOff>64892</xdr:rowOff>
    </xdr:from>
    <xdr:to>
      <xdr:col>0</xdr:col>
      <xdr:colOff>1026511</xdr:colOff>
      <xdr:row>5</xdr:row>
      <xdr:rowOff>133310</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2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sheetPr>
  <dimension ref="A1:G49"/>
  <sheetViews>
    <sheetView showGridLines="0" showZeros="0" tabSelected="1" view="pageBreakPreview" zoomScaleNormal="70" zoomScaleSheetLayoutView="100"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27" customWidth="1"/>
    <col min="7" max="7" width="19.42578125" style="2" customWidth="1"/>
    <col min="8" max="8" width="11.7109375" style="2" bestFit="1" customWidth="1"/>
    <col min="9" max="16384" width="9.140625" style="2"/>
  </cols>
  <sheetData>
    <row r="1" spans="1:7" ht="12.75" customHeight="1">
      <c r="A1" s="4"/>
      <c r="B1" s="5" t="s">
        <v>0</v>
      </c>
      <c r="C1" s="60" t="s">
        <v>76</v>
      </c>
      <c r="D1" s="61"/>
      <c r="E1" s="61"/>
      <c r="F1" s="71"/>
      <c r="G1" s="6"/>
    </row>
    <row r="2" spans="1:7">
      <c r="A2" s="7"/>
      <c r="B2" s="8" t="s">
        <v>1</v>
      </c>
      <c r="C2" s="80" t="s">
        <v>75</v>
      </c>
      <c r="D2" s="81"/>
      <c r="E2" s="81"/>
      <c r="F2" s="82"/>
      <c r="G2" s="9"/>
    </row>
    <row r="3" spans="1:7" ht="13.5" thickBot="1">
      <c r="A3" s="7"/>
      <c r="B3" s="8" t="s">
        <v>2</v>
      </c>
      <c r="C3" s="80"/>
      <c r="D3" s="81"/>
      <c r="E3" s="81"/>
      <c r="F3" s="82"/>
      <c r="G3" s="9"/>
    </row>
    <row r="4" spans="1:7" ht="20.25" customHeight="1">
      <c r="A4" s="7"/>
      <c r="B4" s="5" t="s">
        <v>3</v>
      </c>
      <c r="C4" s="72"/>
      <c r="D4" s="73"/>
      <c r="E4" s="74" t="s">
        <v>18</v>
      </c>
      <c r="F4" s="75"/>
      <c r="G4" s="10"/>
    </row>
    <row r="5" spans="1:7" ht="20.25" customHeight="1">
      <c r="A5" s="7"/>
      <c r="B5" s="62" t="s">
        <v>74</v>
      </c>
      <c r="C5" s="76"/>
      <c r="D5" s="77"/>
      <c r="E5" s="78" t="s">
        <v>19</v>
      </c>
      <c r="F5" s="79"/>
      <c r="G5" s="11"/>
    </row>
    <row r="6" spans="1:7" ht="20.25" customHeight="1">
      <c r="A6" s="7"/>
      <c r="B6" s="62"/>
      <c r="C6" s="76"/>
      <c r="D6" s="77"/>
      <c r="E6" s="78" t="s">
        <v>4</v>
      </c>
      <c r="F6" s="79"/>
      <c r="G6" s="12"/>
    </row>
    <row r="7" spans="1:7" ht="20.25" customHeight="1" thickBot="1">
      <c r="A7" s="7"/>
      <c r="B7" s="63"/>
      <c r="C7" s="13"/>
      <c r="D7" s="14"/>
      <c r="E7" s="15" t="s">
        <v>20</v>
      </c>
      <c r="F7" s="16"/>
      <c r="G7" s="17"/>
    </row>
    <row r="8" spans="1:7" ht="12.75" customHeight="1">
      <c r="A8" s="7"/>
      <c r="B8" s="11" t="s">
        <v>78</v>
      </c>
      <c r="C8" s="64" t="s">
        <v>5</v>
      </c>
      <c r="D8" s="65"/>
      <c r="E8" s="65"/>
      <c r="F8" s="85"/>
      <c r="G8" s="18" t="s">
        <v>6</v>
      </c>
    </row>
    <row r="9" spans="1:7">
      <c r="A9" s="7"/>
      <c r="B9" s="66"/>
      <c r="C9" s="68"/>
      <c r="D9" s="86"/>
      <c r="E9" s="86"/>
      <c r="F9" s="87"/>
      <c r="G9" s="83" t="s">
        <v>77</v>
      </c>
    </row>
    <row r="10" spans="1:7" ht="15.75" customHeight="1" thickBot="1">
      <c r="A10" s="19"/>
      <c r="B10" s="67"/>
      <c r="C10" s="69"/>
      <c r="D10" s="70"/>
      <c r="E10" s="70"/>
      <c r="F10" s="88"/>
      <c r="G10" s="84"/>
    </row>
    <row r="11" spans="1:7" ht="3" customHeight="1" thickBot="1">
      <c r="A11" s="20"/>
      <c r="B11" s="21"/>
      <c r="C11" s="22"/>
      <c r="D11" s="23"/>
      <c r="E11" s="20"/>
      <c r="F11" s="22"/>
      <c r="G11" s="22"/>
    </row>
    <row r="12" spans="1:7" ht="15.75" customHeight="1" thickBot="1">
      <c r="A12" s="55" t="s">
        <v>22</v>
      </c>
      <c r="B12" s="56"/>
      <c r="C12" s="56"/>
      <c r="D12" s="56"/>
      <c r="E12" s="56"/>
      <c r="F12" s="56"/>
      <c r="G12" s="57"/>
    </row>
    <row r="13" spans="1:7" ht="3" customHeight="1">
      <c r="A13" s="24"/>
      <c r="B13" s="25"/>
      <c r="C13" s="25"/>
      <c r="F13" s="2"/>
    </row>
    <row r="14" spans="1:7" s="90" customFormat="1" ht="24">
      <c r="A14" s="89" t="s">
        <v>7</v>
      </c>
      <c r="B14" s="26" t="s">
        <v>8</v>
      </c>
      <c r="C14" s="89" t="s">
        <v>9</v>
      </c>
      <c r="D14" s="89" t="s">
        <v>10</v>
      </c>
      <c r="E14" s="26" t="s">
        <v>11</v>
      </c>
      <c r="F14" s="26" t="s">
        <v>12</v>
      </c>
      <c r="G14" s="26" t="s">
        <v>13</v>
      </c>
    </row>
    <row r="15" spans="1:7" ht="6" customHeight="1">
      <c r="A15" s="58"/>
      <c r="B15" s="58"/>
      <c r="C15" s="58"/>
      <c r="D15" s="58"/>
      <c r="E15" s="58"/>
      <c r="F15" s="58"/>
      <c r="G15" s="58"/>
    </row>
    <row r="16" spans="1:7" s="28" customFormat="1" ht="36">
      <c r="A16" s="29" t="s">
        <v>14</v>
      </c>
      <c r="B16" s="30" t="str">
        <f>B5</f>
        <v>Proyecto ejecutivo de diferentes vialidades para la Red de Vía Urbana Frente 04, incluye: estudios, proyectos y documentos interdisciplinarios, conjunto de planos, especificaciones, normas y procedimientos, Municipio de Zapopan, Jalisco</v>
      </c>
      <c r="C16" s="31"/>
      <c r="D16" s="31"/>
      <c r="E16" s="31"/>
      <c r="F16" s="31"/>
      <c r="G16" s="32">
        <f>ROUND(SUM(G17:G36),2)</f>
        <v>0</v>
      </c>
    </row>
    <row r="17" spans="1:7" s="33" customFormat="1" ht="48">
      <c r="A17" s="40" t="s">
        <v>24</v>
      </c>
      <c r="B17" s="34" t="s">
        <v>51</v>
      </c>
      <c r="C17" s="35" t="s">
        <v>25</v>
      </c>
      <c r="D17" s="54">
        <v>118492.83</v>
      </c>
      <c r="E17" s="37"/>
      <c r="F17" s="38"/>
      <c r="G17" s="39"/>
    </row>
    <row r="18" spans="1:7" s="33" customFormat="1" ht="24">
      <c r="A18" s="40" t="s">
        <v>33</v>
      </c>
      <c r="B18" s="34" t="s">
        <v>26</v>
      </c>
      <c r="C18" s="35" t="s">
        <v>27</v>
      </c>
      <c r="D18" s="54">
        <v>13</v>
      </c>
      <c r="E18" s="37"/>
      <c r="F18" s="38"/>
      <c r="G18" s="39"/>
    </row>
    <row r="19" spans="1:7" s="33" customFormat="1" ht="24">
      <c r="A19" s="40" t="s">
        <v>34</v>
      </c>
      <c r="B19" s="34" t="s">
        <v>69</v>
      </c>
      <c r="C19" s="35" t="s">
        <v>29</v>
      </c>
      <c r="D19" s="54">
        <v>26</v>
      </c>
      <c r="E19" s="37"/>
      <c r="F19" s="38"/>
      <c r="G19" s="39"/>
    </row>
    <row r="20" spans="1:7" s="33" customFormat="1" ht="60">
      <c r="A20" s="40" t="s">
        <v>35</v>
      </c>
      <c r="B20" s="34" t="s">
        <v>28</v>
      </c>
      <c r="C20" s="35" t="s">
        <v>30</v>
      </c>
      <c r="D20" s="54">
        <v>28</v>
      </c>
      <c r="E20" s="37"/>
      <c r="F20" s="38"/>
      <c r="G20" s="39"/>
    </row>
    <row r="21" spans="1:7" s="33" customFormat="1" ht="36">
      <c r="A21" s="40" t="s">
        <v>36</v>
      </c>
      <c r="B21" s="34" t="s">
        <v>31</v>
      </c>
      <c r="C21" s="35" t="s">
        <v>37</v>
      </c>
      <c r="D21" s="54">
        <v>2</v>
      </c>
      <c r="E21" s="37"/>
      <c r="F21" s="38"/>
      <c r="G21" s="39"/>
    </row>
    <row r="22" spans="1:7" s="33" customFormat="1" ht="36">
      <c r="A22" s="40" t="s">
        <v>71</v>
      </c>
      <c r="B22" s="34" t="s">
        <v>32</v>
      </c>
      <c r="C22" s="35" t="s">
        <v>37</v>
      </c>
      <c r="D22" s="54">
        <v>1</v>
      </c>
      <c r="E22" s="37"/>
      <c r="F22" s="38"/>
      <c r="G22" s="39"/>
    </row>
    <row r="23" spans="1:7" s="33" customFormat="1" ht="60">
      <c r="A23" s="40" t="s">
        <v>72</v>
      </c>
      <c r="B23" s="34" t="s">
        <v>73</v>
      </c>
      <c r="C23" s="35" t="s">
        <v>60</v>
      </c>
      <c r="D23" s="54">
        <v>3</v>
      </c>
      <c r="E23" s="37"/>
      <c r="F23" s="38"/>
      <c r="G23" s="39"/>
    </row>
    <row r="24" spans="1:7" s="33" customFormat="1" ht="84">
      <c r="A24" s="40" t="s">
        <v>41</v>
      </c>
      <c r="B24" s="34" t="s">
        <v>70</v>
      </c>
      <c r="C24" s="35" t="s">
        <v>60</v>
      </c>
      <c r="D24" s="54">
        <v>1</v>
      </c>
      <c r="E24" s="37"/>
      <c r="F24" s="38"/>
      <c r="G24" s="39"/>
    </row>
    <row r="25" spans="1:7" s="33" customFormat="1" ht="108">
      <c r="A25" s="40" t="s">
        <v>42</v>
      </c>
      <c r="B25" s="34" t="s">
        <v>48</v>
      </c>
      <c r="C25" s="35" t="s">
        <v>38</v>
      </c>
      <c r="D25" s="54">
        <v>75</v>
      </c>
      <c r="E25" s="37"/>
      <c r="F25" s="38"/>
      <c r="G25" s="39"/>
    </row>
    <row r="26" spans="1:7" s="33" customFormat="1" ht="96">
      <c r="A26" s="40" t="s">
        <v>43</v>
      </c>
      <c r="B26" s="34" t="s">
        <v>49</v>
      </c>
      <c r="C26" s="35" t="s">
        <v>38</v>
      </c>
      <c r="D26" s="54">
        <v>75</v>
      </c>
      <c r="E26" s="37"/>
      <c r="F26" s="38"/>
      <c r="G26" s="39"/>
    </row>
    <row r="27" spans="1:7" s="33" customFormat="1" ht="72">
      <c r="A27" s="40" t="s">
        <v>44</v>
      </c>
      <c r="B27" s="34" t="s">
        <v>67</v>
      </c>
      <c r="C27" s="35" t="s">
        <v>39</v>
      </c>
      <c r="D27" s="54">
        <v>5.89</v>
      </c>
      <c r="E27" s="37"/>
      <c r="F27" s="38"/>
      <c r="G27" s="39"/>
    </row>
    <row r="28" spans="1:7" s="33" customFormat="1" ht="156">
      <c r="A28" s="40" t="s">
        <v>45</v>
      </c>
      <c r="B28" s="34" t="s">
        <v>54</v>
      </c>
      <c r="C28" s="35" t="s">
        <v>40</v>
      </c>
      <c r="D28" s="54">
        <v>1</v>
      </c>
      <c r="E28" s="37"/>
      <c r="F28" s="38"/>
      <c r="G28" s="39"/>
    </row>
    <row r="29" spans="1:7" s="33" customFormat="1" ht="96">
      <c r="A29" s="40" t="s">
        <v>46</v>
      </c>
      <c r="B29" s="34" t="s">
        <v>52</v>
      </c>
      <c r="C29" s="35" t="s">
        <v>25</v>
      </c>
      <c r="D29" s="54">
        <v>118492.83</v>
      </c>
      <c r="E29" s="37"/>
      <c r="F29" s="38"/>
      <c r="G29" s="39"/>
    </row>
    <row r="30" spans="1:7" s="33" customFormat="1" ht="144">
      <c r="A30" s="40" t="s">
        <v>47</v>
      </c>
      <c r="B30" s="34" t="s">
        <v>68</v>
      </c>
      <c r="C30" s="35" t="s">
        <v>25</v>
      </c>
      <c r="D30" s="54">
        <v>118492.83</v>
      </c>
      <c r="E30" s="37"/>
      <c r="F30" s="38"/>
      <c r="G30" s="39"/>
    </row>
    <row r="31" spans="1:7" s="33" customFormat="1" ht="156">
      <c r="A31" s="40" t="s">
        <v>53</v>
      </c>
      <c r="B31" s="34" t="s">
        <v>58</v>
      </c>
      <c r="C31" s="35" t="s">
        <v>59</v>
      </c>
      <c r="D31" s="54">
        <v>13</v>
      </c>
      <c r="E31" s="37"/>
      <c r="F31" s="38"/>
      <c r="G31" s="39"/>
    </row>
    <row r="32" spans="1:7" s="33" customFormat="1" ht="96">
      <c r="A32" s="40" t="s">
        <v>62</v>
      </c>
      <c r="B32" s="34" t="s">
        <v>56</v>
      </c>
      <c r="C32" s="35" t="s">
        <v>25</v>
      </c>
      <c r="D32" s="54">
        <v>118492.83</v>
      </c>
      <c r="E32" s="37"/>
      <c r="F32" s="38"/>
      <c r="G32" s="39"/>
    </row>
    <row r="33" spans="1:7" s="33" customFormat="1" ht="132">
      <c r="A33" s="40" t="s">
        <v>63</v>
      </c>
      <c r="B33" s="34" t="s">
        <v>57</v>
      </c>
      <c r="C33" s="35" t="s">
        <v>25</v>
      </c>
      <c r="D33" s="54">
        <v>118492.83</v>
      </c>
      <c r="E33" s="37"/>
      <c r="F33" s="38"/>
      <c r="G33" s="39"/>
    </row>
    <row r="34" spans="1:7" s="33" customFormat="1" ht="72">
      <c r="A34" s="40" t="s">
        <v>64</v>
      </c>
      <c r="B34" s="34" t="s">
        <v>61</v>
      </c>
      <c r="C34" s="35" t="s">
        <v>60</v>
      </c>
      <c r="D34" s="54">
        <v>6</v>
      </c>
      <c r="E34" s="37"/>
      <c r="F34" s="38"/>
      <c r="G34" s="39"/>
    </row>
    <row r="35" spans="1:7" s="33" customFormat="1" ht="36">
      <c r="A35" s="40" t="s">
        <v>65</v>
      </c>
      <c r="B35" s="34" t="s">
        <v>55</v>
      </c>
      <c r="C35" s="35" t="s">
        <v>60</v>
      </c>
      <c r="D35" s="54">
        <v>13</v>
      </c>
      <c r="E35" s="37"/>
      <c r="F35" s="38"/>
      <c r="G35" s="39"/>
    </row>
    <row r="36" spans="1:7" s="33" customFormat="1" ht="36">
      <c r="A36" s="40" t="s">
        <v>66</v>
      </c>
      <c r="B36" s="34" t="s">
        <v>50</v>
      </c>
      <c r="C36" s="35" t="s">
        <v>23</v>
      </c>
      <c r="D36" s="54">
        <v>13</v>
      </c>
      <c r="E36" s="37"/>
      <c r="F36" s="38"/>
      <c r="G36" s="39"/>
    </row>
    <row r="37" spans="1:7" s="33" customFormat="1" ht="12">
      <c r="A37" s="40"/>
      <c r="B37" s="34"/>
      <c r="C37" s="35"/>
      <c r="D37" s="36"/>
      <c r="E37" s="37"/>
      <c r="F37" s="38"/>
      <c r="G37" s="39"/>
    </row>
    <row r="38" spans="1:7" s="33" customFormat="1" ht="12">
      <c r="A38" s="40"/>
      <c r="B38" s="34"/>
      <c r="C38" s="35"/>
      <c r="D38" s="36"/>
      <c r="E38" s="37"/>
      <c r="F38" s="38"/>
      <c r="G38" s="39"/>
    </row>
    <row r="39" spans="1:7" s="33" customFormat="1" ht="12">
      <c r="A39" s="40"/>
      <c r="B39" s="34"/>
      <c r="C39" s="35"/>
      <c r="D39" s="36"/>
      <c r="E39" s="37"/>
      <c r="F39" s="38"/>
      <c r="G39" s="39"/>
    </row>
    <row r="40" spans="1:7" s="33" customFormat="1" ht="12">
      <c r="A40" s="40"/>
      <c r="B40" s="34"/>
      <c r="C40" s="35"/>
      <c r="D40" s="36"/>
      <c r="E40" s="37"/>
      <c r="F40" s="38"/>
      <c r="G40" s="39"/>
    </row>
    <row r="41" spans="1:7" s="33" customFormat="1" ht="12">
      <c r="A41" s="40"/>
      <c r="B41" s="34"/>
      <c r="C41" s="35"/>
      <c r="D41" s="36"/>
      <c r="E41" s="37"/>
      <c r="F41" s="38"/>
      <c r="G41" s="39"/>
    </row>
    <row r="42" spans="1:7" s="43" customFormat="1" ht="36">
      <c r="A42" s="41" t="s">
        <v>14</v>
      </c>
      <c r="B42" s="53" t="str">
        <f>B16</f>
        <v>Proyecto ejecutivo de diferentes vialidades para la Red de Vía Urbana Frente 04, incluye: estudios, proyectos y documentos interdisciplinarios, conjunto de planos, especificaciones, normas y procedimientos, Municipio de Zapopan, Jalisco</v>
      </c>
      <c r="C42" s="34"/>
      <c r="D42" s="34"/>
      <c r="E42" s="34"/>
      <c r="F42" s="42"/>
      <c r="G42" s="91">
        <f>G16</f>
        <v>0</v>
      </c>
    </row>
    <row r="43" spans="1:7" s="43" customFormat="1" ht="12">
      <c r="A43" s="44"/>
      <c r="B43" s="45"/>
      <c r="C43" s="46"/>
      <c r="D43" s="47"/>
      <c r="E43" s="42"/>
      <c r="F43" s="42"/>
      <c r="G43" s="48"/>
    </row>
    <row r="44" spans="1:7" s="43" customFormat="1" ht="12">
      <c r="A44" s="44"/>
      <c r="B44" s="45"/>
      <c r="C44" s="46"/>
      <c r="D44" s="47"/>
      <c r="E44" s="42"/>
      <c r="F44" s="42"/>
      <c r="G44" s="48"/>
    </row>
    <row r="45" spans="1:7" s="43" customFormat="1" ht="12">
      <c r="A45" s="44"/>
      <c r="B45" s="45"/>
      <c r="C45" s="46"/>
      <c r="D45" s="47"/>
      <c r="E45" s="42"/>
      <c r="F45" s="42"/>
      <c r="G45" s="48"/>
    </row>
    <row r="46" spans="1:7" s="43" customFormat="1" ht="12">
      <c r="A46" s="44"/>
      <c r="B46" s="49"/>
      <c r="C46" s="46"/>
      <c r="D46" s="47"/>
      <c r="E46" s="42"/>
      <c r="G46" s="50"/>
    </row>
    <row r="47" spans="1:7" s="43" customFormat="1" ht="12" customHeight="1">
      <c r="A47" s="59" t="s">
        <v>21</v>
      </c>
      <c r="B47" s="59"/>
      <c r="C47" s="59"/>
      <c r="D47" s="59"/>
      <c r="E47" s="59"/>
      <c r="F47" s="92" t="s">
        <v>15</v>
      </c>
      <c r="G47" s="51">
        <f>ROUND(SUM(G42),2)</f>
        <v>0</v>
      </c>
    </row>
    <row r="48" spans="1:7" s="43" customFormat="1" ht="12">
      <c r="A48" s="59"/>
      <c r="B48" s="59"/>
      <c r="C48" s="59"/>
      <c r="D48" s="59"/>
      <c r="E48" s="59"/>
      <c r="F48" s="92" t="s">
        <v>16</v>
      </c>
      <c r="G48" s="52">
        <f>ROUND(PRODUCT(G47,0.16),2)</f>
        <v>0</v>
      </c>
    </row>
    <row r="49" spans="1:7" s="43" customFormat="1" ht="12">
      <c r="A49" s="59"/>
      <c r="B49" s="59"/>
      <c r="C49" s="59"/>
      <c r="D49" s="59"/>
      <c r="E49" s="59"/>
      <c r="F49" s="92" t="s">
        <v>17</v>
      </c>
      <c r="G49" s="52">
        <f>ROUND(SUM(G47,G48),2)</f>
        <v>0</v>
      </c>
    </row>
  </sheetData>
  <protectedRanges>
    <protectedRange sqref="B5 B9:C9" name="DATOS_3"/>
    <protectedRange sqref="C1" name="DATOS_1_2"/>
    <protectedRange sqref="F4:F7" name="DATOS_3_1_1"/>
  </protectedRanges>
  <mergeCells count="12">
    <mergeCell ref="C2:F3"/>
    <mergeCell ref="B5:B7"/>
    <mergeCell ref="B9:B10"/>
    <mergeCell ref="C1:F1"/>
    <mergeCell ref="C8:F8"/>
    <mergeCell ref="C9:F9"/>
    <mergeCell ref="C10:F10"/>
    <mergeCell ref="G9:G10"/>
    <mergeCell ref="A12:G12"/>
    <mergeCell ref="A15:G15"/>
    <mergeCell ref="A47:E47"/>
    <mergeCell ref="A48:E49"/>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Frente 04</vt:lpstr>
      <vt:lpstr>'Frente 04'!Área_de_impresión</vt:lpstr>
      <vt:lpstr>'Frente 04'!Títulos_a_imprimir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2023-06-23T18:14:39Z</cp:lastPrinted>
  <dcterms:created xsi:type="dcterms:W3CDTF">2019-08-15T17:13:54Z</dcterms:created>
  <dcterms:modified xsi:type="dcterms:W3CDTF">2023-06-26T23:48:29Z</dcterms:modified>
</cp:coreProperties>
</file>