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4. Abril 2023\INFORMACION ARMONIZADA MENSUAL ABRIL\"/>
    </mc:Choice>
  </mc:AlternateContent>
  <xr:revisionPtr revIDLastSave="0" documentId="13_ncr:1_{DF304BE7-21AE-41FA-83AA-13AC446E98B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<sst xmlns="http://schemas.openxmlformats.org/spreadsheetml/2006/main" count="65" uniqueCount="64">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</sst>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K11" sqref="K11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 x14ac:dyDescent="0.2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 x14ac:dyDescent="0.25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 x14ac:dyDescent="0.25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08" t="s">
        <v>1</v>
      </c>
      <c r="C9" s="108"/>
      <c r="D9" s="108"/>
      <c r="E9" s="103">
        <v>2023</v>
      </c>
      <c r="F9" s="103">
        <v>2022</v>
      </c>
      <c r="G9" s="108" t="s">
        <v>1</v>
      </c>
      <c r="H9" s="108"/>
      <c r="I9" s="108"/>
      <c r="J9" s="103">
        <v>2023</v>
      </c>
      <c r="K9" s="103">
        <v>2022</v>
      </c>
      <c r="L9" s="1"/>
    </row>
    <row r="10" spans="1:13" ht="12" customHeight="1" x14ac:dyDescent="0.2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11" t="s">
        <v>6</v>
      </c>
      <c r="D17" s="111"/>
      <c r="E17" s="63">
        <v>3275963408.8699999</v>
      </c>
      <c r="F17" s="63">
        <v>2734798302.5100002</v>
      </c>
      <c r="G17" s="29"/>
      <c r="H17" s="111" t="s">
        <v>7</v>
      </c>
      <c r="I17" s="111"/>
      <c r="J17" s="63">
        <v>136482221.94999999</v>
      </c>
      <c r="K17" s="84">
        <v>128090631.65000001</v>
      </c>
      <c r="L17" s="1"/>
    </row>
    <row r="18" spans="2:12" ht="12" x14ac:dyDescent="0.2">
      <c r="B18" s="23"/>
      <c r="C18" s="111" t="s">
        <v>8</v>
      </c>
      <c r="D18" s="111"/>
      <c r="E18" s="63">
        <v>54330445.109999999</v>
      </c>
      <c r="F18" s="63">
        <v>13006186.68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 x14ac:dyDescent="0.2">
      <c r="B19" s="23"/>
      <c r="C19" s="111" t="s">
        <v>10</v>
      </c>
      <c r="D19" s="111"/>
      <c r="E19" s="63">
        <v>20583482.170000002</v>
      </c>
      <c r="F19" s="63">
        <v>162027618.94</v>
      </c>
      <c r="G19" s="29"/>
      <c r="H19" s="111" t="s">
        <v>11</v>
      </c>
      <c r="I19" s="111"/>
      <c r="J19" s="63">
        <v>58670611.640000001</v>
      </c>
      <c r="K19" s="84">
        <v>50277488.93</v>
      </c>
      <c r="L19" s="1"/>
    </row>
    <row r="20" spans="2:12" ht="12" x14ac:dyDescent="0.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 x14ac:dyDescent="0.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 x14ac:dyDescent="0.2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20000</v>
      </c>
      <c r="K22" s="84">
        <v>0</v>
      </c>
      <c r="L22" s="1"/>
    </row>
    <row r="23" spans="2:12" ht="12" x14ac:dyDescent="0.2">
      <c r="B23" s="23"/>
      <c r="C23" s="111" t="s">
        <v>18</v>
      </c>
      <c r="D23" s="111"/>
      <c r="E23" s="64">
        <v>3371910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142794058.94999999</v>
      </c>
      <c r="K24" s="84">
        <v>120526880.06999999</v>
      </c>
      <c r="L24" s="1"/>
    </row>
    <row r="25" spans="2:12" ht="12" x14ac:dyDescent="0.2">
      <c r="B25" s="23"/>
      <c r="C25" s="110" t="s">
        <v>21</v>
      </c>
      <c r="D25" s="110"/>
      <c r="E25" s="66">
        <f>SUM(E17:E24)</f>
        <v>3354249246.1500001</v>
      </c>
      <c r="F25" s="66">
        <f>SUM(F17:F24)</f>
        <v>2909832108.1300001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337966892.53999996</v>
      </c>
      <c r="K26" s="88">
        <f>SUM(K17:K25)</f>
        <v>298895000.64999998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11" t="s">
        <v>25</v>
      </c>
      <c r="D30" s="111"/>
      <c r="E30" s="63">
        <v>188408759.05000001</v>
      </c>
      <c r="F30" s="63">
        <v>170315165.66999999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 x14ac:dyDescent="0.2">
      <c r="B31" s="23"/>
      <c r="C31" s="111" t="s">
        <v>27</v>
      </c>
      <c r="D31" s="111"/>
      <c r="E31" s="63">
        <v>303976000.35000002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 x14ac:dyDescent="0.2">
      <c r="B32" s="23"/>
      <c r="C32" s="111" t="s">
        <v>29</v>
      </c>
      <c r="D32" s="111"/>
      <c r="E32" s="63">
        <v>38984339638.324997</v>
      </c>
      <c r="F32" s="63">
        <v>38578886765.675003</v>
      </c>
      <c r="G32" s="29"/>
      <c r="H32" s="111" t="s">
        <v>30</v>
      </c>
      <c r="I32" s="111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11" t="s">
        <v>31</v>
      </c>
      <c r="D33" s="111"/>
      <c r="E33" s="63">
        <v>1454754048.092</v>
      </c>
      <c r="F33" s="63">
        <v>1269066001.082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12" t="s">
        <v>33</v>
      </c>
      <c r="D34" s="112"/>
      <c r="E34" s="63">
        <v>111070110.66</v>
      </c>
      <c r="F34" s="63">
        <v>108988869.43000001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 x14ac:dyDescent="0.2">
      <c r="B35" s="23"/>
      <c r="C35" s="111" t="s">
        <v>34</v>
      </c>
      <c r="D35" s="111"/>
      <c r="E35" s="63">
        <v>-1021304737.11</v>
      </c>
      <c r="F35" s="63">
        <v>-946461801.76999998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 x14ac:dyDescent="0.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1321483044.05</v>
      </c>
      <c r="K39" s="88">
        <f>SUM(K26,K37)</f>
        <v>1368228846.1100001</v>
      </c>
      <c r="L39" s="1"/>
    </row>
    <row r="40" spans="2:12" ht="12" x14ac:dyDescent="0.2">
      <c r="B40" s="23"/>
      <c r="C40" s="110" t="s">
        <v>41</v>
      </c>
      <c r="D40" s="110"/>
      <c r="E40" s="69">
        <f>SUM(E30:E39)</f>
        <v>40021243819.367004</v>
      </c>
      <c r="F40" s="69">
        <f>SUM(F30:F39)</f>
        <v>39180817979.237007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 x14ac:dyDescent="0.2">
      <c r="B42" s="23"/>
      <c r="C42" s="110" t="s">
        <v>43</v>
      </c>
      <c r="D42" s="110"/>
      <c r="E42" s="69">
        <f>SUM(E40,E25)</f>
        <v>43375493065.517006</v>
      </c>
      <c r="F42" s="69">
        <f>SUM(F25,F40)</f>
        <v>42090650087.367004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1727707002</v>
      </c>
      <c r="K43" s="88">
        <f>SUM(K45:K47)</f>
        <v>1685967186.3599999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1727707002</v>
      </c>
      <c r="K46" s="84">
        <v>1685967186.3599999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40326303019.469803</v>
      </c>
      <c r="K49" s="88">
        <f>SUM(K51:K55)</f>
        <v>39036454054.909805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1749309961.49</v>
      </c>
      <c r="K51" s="84">
        <v>1801609445.24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5196414675.1028004</v>
      </c>
      <c r="K52" s="84">
        <v>3555068023.5627995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31470061819.667004</v>
      </c>
      <c r="K53" s="84">
        <v>31795654755.417004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117118421.70999999</v>
      </c>
      <c r="K54" s="84">
        <v>90723689.189999998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42054010021.469803</v>
      </c>
      <c r="K62" s="94">
        <f>SUM(K49+K43)</f>
        <v>40722421241.269806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43375493065.519806</v>
      </c>
      <c r="K64" s="94">
        <f>SUM(K39,K49,K43)</f>
        <v>42090650087.379807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15" t="s">
        <v>61</v>
      </c>
      <c r="D67" s="115"/>
      <c r="E67" s="115"/>
      <c r="F67" s="115"/>
      <c r="G67" s="115"/>
      <c r="H67" s="115"/>
      <c r="I67" s="115"/>
      <c r="J67" s="115"/>
      <c r="K67" s="115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13"/>
      <c r="E71" s="113"/>
      <c r="F71" s="76"/>
      <c r="G71" s="14"/>
      <c r="H71" s="113"/>
      <c r="I71" s="113"/>
      <c r="J71" s="81"/>
      <c r="K71" s="76"/>
      <c r="L71" s="1"/>
    </row>
    <row r="72" spans="2:12" ht="12" hidden="1" x14ac:dyDescent="0.2">
      <c r="B72" s="1"/>
      <c r="C72" s="18"/>
      <c r="D72" s="114"/>
      <c r="E72" s="114"/>
      <c r="F72" s="61"/>
      <c r="G72" s="19"/>
      <c r="H72" s="114"/>
      <c r="I72" s="11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2023-05-25T22:17:19Z</cp:lastPrinted>
  <dcterms:created xsi:type="dcterms:W3CDTF">2014-09-01T21:57:54Z</dcterms:created>
  <dcterms:modified xsi:type="dcterms:W3CDTF">2023-08-03T16:14:24Z</dcterms:modified>
</cp:coreProperties>
</file>