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A2A3BA14-66DF-4722-88F5-BD0C926EFE7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G25" i="2" l="1"/>
  <c r="D25" i="2"/>
  <c r="F25" i="2"/>
  <c r="C25" i="2"/>
  <c r="E27" i="2" l="1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E25" i="2" l="1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<sst xmlns="http://schemas.openxmlformats.org/spreadsheetml/2006/main" count="45" uniqueCount="31">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</sst>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topLeftCell="C1" zoomScale="89" zoomScaleNormal="90" zoomScaleSheetLayoutView="89" workbookViewId="0">
      <selection activeCell="D11" sqref="D11:D24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SUM(C11:C24)</f>
        <v>8287400170.000001</v>
      </c>
      <c r="D10" s="14">
        <f>SUM(D11:D24)</f>
        <v>460550522.69999999</v>
      </c>
      <c r="E10" s="13">
        <f t="shared" ref="E10:G10" si="0">SUM(E11:E24)</f>
        <v>8747950692.7000008</v>
      </c>
      <c r="F10" s="14">
        <f t="shared" si="0"/>
        <v>3835842500.4099998</v>
      </c>
      <c r="G10" s="13">
        <f t="shared" si="0"/>
        <v>3788325023.8900003</v>
      </c>
      <c r="H10" s="14">
        <f>SUM(H11:H24)</f>
        <v>4912108192.29</v>
      </c>
      <c r="J10" s="3"/>
    </row>
    <row r="11" spans="2:10" ht="15" customHeight="1" x14ac:dyDescent="0.25">
      <c r="B11" s="17" t="s">
        <v>13</v>
      </c>
      <c r="C11" s="10">
        <v>77882931.319999993</v>
      </c>
      <c r="D11" s="15">
        <v>-763283.51</v>
      </c>
      <c r="E11" s="10">
        <f>C11+D11</f>
        <v>77119647.809999987</v>
      </c>
      <c r="F11" s="15">
        <v>31575328.550000001</v>
      </c>
      <c r="G11" s="10">
        <v>31575328.550000001</v>
      </c>
      <c r="H11" s="15">
        <f>E11-F11</f>
        <v>45544319.25999999</v>
      </c>
    </row>
    <row r="12" spans="2:10" ht="15" customHeight="1" x14ac:dyDescent="0.25">
      <c r="B12" s="17" t="s">
        <v>14</v>
      </c>
      <c r="C12" s="10">
        <v>137168674.88999999</v>
      </c>
      <c r="D12" s="15">
        <v>3185770.58</v>
      </c>
      <c r="E12" s="10">
        <f t="shared" ref="E12:E24" si="1">C12+D12</f>
        <v>140354445.47</v>
      </c>
      <c r="F12" s="15">
        <v>52252187.479999997</v>
      </c>
      <c r="G12" s="10">
        <v>52252187.479999997</v>
      </c>
      <c r="H12" s="15">
        <f t="shared" ref="H12:H24" si="2">E12-F12</f>
        <v>88102257.99000001</v>
      </c>
    </row>
    <row r="13" spans="2:10" x14ac:dyDescent="0.25">
      <c r="B13" s="17" t="s">
        <v>17</v>
      </c>
      <c r="C13" s="10">
        <v>1366157750.29</v>
      </c>
      <c r="D13" s="15">
        <v>-60113930.469999999</v>
      </c>
      <c r="E13" s="10">
        <f t="shared" si="1"/>
        <v>1306043819.8199999</v>
      </c>
      <c r="F13" s="15">
        <v>594719767.17999995</v>
      </c>
      <c r="G13" s="10">
        <v>594719767.17999995</v>
      </c>
      <c r="H13" s="15">
        <f t="shared" si="2"/>
        <v>711324052.63999999</v>
      </c>
    </row>
    <row r="14" spans="2:10" ht="15" customHeight="1" x14ac:dyDescent="0.25">
      <c r="B14" s="17" t="s">
        <v>15</v>
      </c>
      <c r="C14" s="10">
        <v>151994215.93000001</v>
      </c>
      <c r="D14" s="15">
        <v>113653247.05</v>
      </c>
      <c r="E14" s="10">
        <f t="shared" si="1"/>
        <v>265647462.98000002</v>
      </c>
      <c r="F14" s="15">
        <v>196205186.75999999</v>
      </c>
      <c r="G14" s="10">
        <v>196205186.75999999</v>
      </c>
      <c r="H14" s="15">
        <f t="shared" si="2"/>
        <v>69442276.220000029</v>
      </c>
    </row>
    <row r="15" spans="2:10" ht="15" customHeight="1" x14ac:dyDescent="0.25">
      <c r="B15" s="17" t="s">
        <v>18</v>
      </c>
      <c r="C15" s="10">
        <v>350781086.38</v>
      </c>
      <c r="D15" s="15">
        <v>4693384.82</v>
      </c>
      <c r="E15" s="10">
        <f t="shared" si="1"/>
        <v>355474471.19999999</v>
      </c>
      <c r="F15" s="15">
        <v>158966682.62</v>
      </c>
      <c r="G15" s="10">
        <v>158966682.62</v>
      </c>
      <c r="H15" s="15">
        <f t="shared" si="2"/>
        <v>196507788.57999998</v>
      </c>
    </row>
    <row r="16" spans="2:10" ht="15" customHeight="1" x14ac:dyDescent="0.25">
      <c r="B16" s="18" t="s">
        <v>19</v>
      </c>
      <c r="C16" s="10">
        <v>1594558897.1300001</v>
      </c>
      <c r="D16" s="15">
        <v>19468740.600000001</v>
      </c>
      <c r="E16" s="10">
        <f t="shared" si="1"/>
        <v>1614027637.73</v>
      </c>
      <c r="F16" s="15">
        <v>742028297.49000001</v>
      </c>
      <c r="G16" s="10">
        <v>742006392.29999995</v>
      </c>
      <c r="H16" s="15">
        <f t="shared" si="2"/>
        <v>871999340.24000001</v>
      </c>
    </row>
    <row r="17" spans="2:14" x14ac:dyDescent="0.25">
      <c r="B17" s="18" t="s">
        <v>20</v>
      </c>
      <c r="C17" s="10">
        <v>30684740.82</v>
      </c>
      <c r="D17" s="15">
        <v>0</v>
      </c>
      <c r="E17" s="10">
        <f t="shared" si="1"/>
        <v>30684740.82</v>
      </c>
      <c r="F17" s="15">
        <v>12879803.390000001</v>
      </c>
      <c r="G17" s="10">
        <v>12879803.390000001</v>
      </c>
      <c r="H17" s="15">
        <f t="shared" si="2"/>
        <v>17804937.43</v>
      </c>
    </row>
    <row r="18" spans="2:14" ht="27" customHeight="1" x14ac:dyDescent="0.25">
      <c r="B18" s="17" t="s">
        <v>21</v>
      </c>
      <c r="C18" s="10">
        <v>657185498.11000001</v>
      </c>
      <c r="D18" s="15">
        <v>-25364845.420000002</v>
      </c>
      <c r="E18" s="10">
        <f t="shared" si="1"/>
        <v>631820652.69000006</v>
      </c>
      <c r="F18" s="15">
        <v>269840346.68000001</v>
      </c>
      <c r="G18" s="10">
        <v>269827644.60000002</v>
      </c>
      <c r="H18" s="15">
        <f t="shared" si="2"/>
        <v>361980306.01000005</v>
      </c>
    </row>
    <row r="19" spans="2:14" ht="25.5" x14ac:dyDescent="0.25">
      <c r="B19" s="17" t="s">
        <v>22</v>
      </c>
      <c r="C19" s="10">
        <v>1897323144.9200001</v>
      </c>
      <c r="D19" s="15">
        <v>7018734.3499999996</v>
      </c>
      <c r="E19" s="10">
        <f t="shared" si="1"/>
        <v>1904341879.27</v>
      </c>
      <c r="F19" s="15">
        <v>859973888.58000004</v>
      </c>
      <c r="G19" s="10">
        <v>813248801.80999994</v>
      </c>
      <c r="H19" s="15">
        <f t="shared" si="2"/>
        <v>1044367990.6899999</v>
      </c>
    </row>
    <row r="20" spans="2:14" ht="25.5" x14ac:dyDescent="0.25">
      <c r="B20" s="17" t="s">
        <v>23</v>
      </c>
      <c r="C20" s="10">
        <v>506665324.20999998</v>
      </c>
      <c r="D20" s="15">
        <v>22324237.93</v>
      </c>
      <c r="E20" s="10">
        <f t="shared" si="1"/>
        <v>528989562.13999999</v>
      </c>
      <c r="F20" s="15">
        <v>337088845.5</v>
      </c>
      <c r="G20" s="10">
        <v>337088845.5</v>
      </c>
      <c r="H20" s="15">
        <f t="shared" si="2"/>
        <v>191900716.63999999</v>
      </c>
    </row>
    <row r="21" spans="2:14" ht="25.5" x14ac:dyDescent="0.25">
      <c r="B21" s="17" t="s">
        <v>24</v>
      </c>
      <c r="C21" s="10">
        <v>147672595.34999999</v>
      </c>
      <c r="D21" s="15">
        <v>-2090558.59</v>
      </c>
      <c r="E21" s="10">
        <f t="shared" si="1"/>
        <v>145582036.75999999</v>
      </c>
      <c r="F21" s="15">
        <v>57075606.259999998</v>
      </c>
      <c r="G21" s="10">
        <v>56903092.5</v>
      </c>
      <c r="H21" s="15">
        <f t="shared" si="2"/>
        <v>88506430.5</v>
      </c>
    </row>
    <row r="22" spans="2:14" x14ac:dyDescent="0.25">
      <c r="B22" s="17" t="s">
        <v>25</v>
      </c>
      <c r="C22" s="10">
        <v>1128276870.6900001</v>
      </c>
      <c r="D22" s="15">
        <v>361086117.10000002</v>
      </c>
      <c r="E22" s="10">
        <f t="shared" si="1"/>
        <v>1489362987.79</v>
      </c>
      <c r="F22" s="15">
        <v>419534280.62</v>
      </c>
      <c r="G22" s="10">
        <v>419534280.62</v>
      </c>
      <c r="H22" s="15">
        <f t="shared" si="2"/>
        <v>1069828707.17</v>
      </c>
    </row>
    <row r="23" spans="2:14" ht="25.5" x14ac:dyDescent="0.25">
      <c r="B23" s="17" t="s">
        <v>26</v>
      </c>
      <c r="C23" s="10">
        <v>176485588.16</v>
      </c>
      <c r="D23" s="15">
        <v>11255408.26</v>
      </c>
      <c r="E23" s="10">
        <f t="shared" si="1"/>
        <v>187740996.41999999</v>
      </c>
      <c r="F23" s="15">
        <v>78314841.120000005</v>
      </c>
      <c r="G23" s="10">
        <v>78301382.799999997</v>
      </c>
      <c r="H23" s="15">
        <f t="shared" si="2"/>
        <v>109426155.29999998</v>
      </c>
    </row>
    <row r="24" spans="2:14" x14ac:dyDescent="0.25">
      <c r="B24" s="17" t="s">
        <v>27</v>
      </c>
      <c r="C24" s="10">
        <v>64562851.799999997</v>
      </c>
      <c r="D24" s="15">
        <v>6197500</v>
      </c>
      <c r="E24" s="10">
        <f t="shared" si="1"/>
        <v>70760351.799999997</v>
      </c>
      <c r="F24" s="15">
        <v>25387438.18</v>
      </c>
      <c r="G24" s="10">
        <v>24815627.780000001</v>
      </c>
      <c r="H24" s="15">
        <f t="shared" si="2"/>
        <v>45372913.619999997</v>
      </c>
    </row>
    <row r="25" spans="2:14" x14ac:dyDescent="0.25">
      <c r="B25" s="24" t="s">
        <v>10</v>
      </c>
      <c r="C25" s="14">
        <f>SUM(C26:C39)</f>
        <v>1320010739</v>
      </c>
      <c r="D25" s="25">
        <f t="shared" ref="D25:G25" si="3">SUM(D26:D39)</f>
        <v>205959449.09</v>
      </c>
      <c r="E25" s="14">
        <f>SUM(E26:E39)</f>
        <v>1525970188.0899999</v>
      </c>
      <c r="F25" s="25">
        <f t="shared" si="3"/>
        <v>422572965.79000008</v>
      </c>
      <c r="G25" s="14">
        <f t="shared" si="3"/>
        <v>417340205.79000008</v>
      </c>
      <c r="H25" s="26">
        <f>SUM(H26:H39)</f>
        <v>1103397222.3000002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86303927.030000001</v>
      </c>
      <c r="D28" s="10">
        <v>68448767.189999998</v>
      </c>
      <c r="E28" s="15">
        <f t="shared" si="4"/>
        <v>154752694.22</v>
      </c>
      <c r="F28" s="10">
        <v>38147110.079999998</v>
      </c>
      <c r="G28" s="15">
        <v>32914350.079999998</v>
      </c>
      <c r="H28" s="20">
        <f t="shared" si="5"/>
        <v>116605584.14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21072701.73</v>
      </c>
      <c r="E30" s="15">
        <f t="shared" si="4"/>
        <v>21072701.73</v>
      </c>
      <c r="F30" s="10">
        <v>12923701.52</v>
      </c>
      <c r="G30" s="15">
        <v>12923701.52</v>
      </c>
      <c r="H30" s="20">
        <f t="shared" si="5"/>
        <v>8149000.2100000009</v>
      </c>
    </row>
    <row r="31" spans="2:14" ht="15" customHeight="1" x14ac:dyDescent="0.25">
      <c r="B31" s="21" t="s">
        <v>19</v>
      </c>
      <c r="C31" s="15">
        <v>150747952.97</v>
      </c>
      <c r="D31" s="10">
        <v>22515530.329999998</v>
      </c>
      <c r="E31" s="15">
        <f t="shared" si="4"/>
        <v>173263483.30000001</v>
      </c>
      <c r="F31" s="10">
        <v>82505666.680000007</v>
      </c>
      <c r="G31" s="15">
        <v>82505666.680000007</v>
      </c>
      <c r="H31" s="20">
        <f t="shared" si="5"/>
        <v>90757816.620000005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910500900</v>
      </c>
      <c r="D33" s="10">
        <v>73840048.489999995</v>
      </c>
      <c r="E33" s="15">
        <f t="shared" si="4"/>
        <v>984340948.49000001</v>
      </c>
      <c r="F33" s="10">
        <v>279623482.04000002</v>
      </c>
      <c r="G33" s="15">
        <v>279623482.04000002</v>
      </c>
      <c r="H33" s="20">
        <f t="shared" si="5"/>
        <v>704717466.45000005</v>
      </c>
    </row>
    <row r="34" spans="2:8" ht="25.5" x14ac:dyDescent="0.25">
      <c r="B34" s="19" t="s">
        <v>22</v>
      </c>
      <c r="C34" s="15">
        <v>0</v>
      </c>
      <c r="D34" s="10">
        <v>0</v>
      </c>
      <c r="E34" s="15">
        <f t="shared" si="4"/>
        <v>0</v>
      </c>
      <c r="F34" s="10">
        <v>0</v>
      </c>
      <c r="G34" s="15">
        <v>0</v>
      </c>
      <c r="H34" s="20">
        <f t="shared" si="5"/>
        <v>0</v>
      </c>
    </row>
    <row r="35" spans="2:8" ht="25.5" x14ac:dyDescent="0.25">
      <c r="B35" s="19" t="s">
        <v>23</v>
      </c>
      <c r="C35" s="15">
        <v>0</v>
      </c>
      <c r="D35" s="10">
        <v>10000000</v>
      </c>
      <c r="E35" s="15">
        <f t="shared" si="4"/>
        <v>10000000</v>
      </c>
      <c r="F35" s="10">
        <v>0</v>
      </c>
      <c r="G35" s="15">
        <v>0</v>
      </c>
      <c r="H35" s="20">
        <f t="shared" si="5"/>
        <v>10000000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172457959</v>
      </c>
      <c r="D37" s="10">
        <v>10082401.35</v>
      </c>
      <c r="E37" s="15">
        <f t="shared" si="4"/>
        <v>182540360.34999999</v>
      </c>
      <c r="F37" s="10">
        <v>9373005.4700000007</v>
      </c>
      <c r="G37" s="15">
        <v>9373005.4700000007</v>
      </c>
      <c r="H37" s="20">
        <f t="shared" si="5"/>
        <v>173167354.88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20">
        <f t="shared" si="5"/>
        <v>0</v>
      </c>
    </row>
    <row r="40" spans="2:8" x14ac:dyDescent="0.25">
      <c r="B40" s="22" t="s">
        <v>8</v>
      </c>
      <c r="C40" s="23">
        <f t="shared" ref="C40:H40" si="6">C10+C25</f>
        <v>9607410909</v>
      </c>
      <c r="D40" s="23">
        <f t="shared" si="6"/>
        <v>666509971.78999996</v>
      </c>
      <c r="E40" s="23">
        <f t="shared" si="6"/>
        <v>10273920880.790001</v>
      </c>
      <c r="F40" s="23">
        <f t="shared" si="6"/>
        <v>4258415466.1999998</v>
      </c>
      <c r="G40" s="23">
        <f t="shared" si="6"/>
        <v>4205665229.6800003</v>
      </c>
      <c r="H40" s="23">
        <f t="shared" si="6"/>
        <v>6015505414.5900002</v>
      </c>
    </row>
    <row r="42" spans="2:8" x14ac:dyDescent="0.25">
      <c r="B42" s="11" t="s">
        <v>29</v>
      </c>
      <c r="C42" s="6"/>
    </row>
    <row r="43" spans="2:8" x14ac:dyDescent="0.25">
      <c r="C43" s="30"/>
      <c r="D43" s="30"/>
      <c r="E43" s="30"/>
      <c r="F43" s="30"/>
      <c r="G43" s="30"/>
      <c r="H43" s="30"/>
    </row>
    <row r="45" spans="2:8" x14ac:dyDescent="0.25">
      <c r="C45" s="30"/>
      <c r="D45" s="30"/>
      <c r="E45" s="30"/>
      <c r="F45" s="30"/>
      <c r="G45" s="30"/>
      <c r="H45" s="30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2023-07-28T00:02:05Z</dcterms:modified>
</cp:coreProperties>
</file>