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8.-agosto-23\informacion armonizada agosto 2023\"/>
    </mc:Choice>
  </mc:AlternateContent>
  <xr:revisionPtr revIDLastSave="0" documentId="13_ncr:1_{51E0FE6E-87E4-474D-8A42-AC85062135E6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<sst xmlns="http://schemas.openxmlformats.org/spreadsheetml/2006/main" count="65" uniqueCount="64">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</sst>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J46" sqref="J46:K46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2023</v>
      </c>
      <c r="F9" s="103">
        <v>2022</v>
      </c>
      <c r="G9" s="108" t="s">
        <v>1</v>
      </c>
      <c r="H9" s="108"/>
      <c r="I9" s="108"/>
      <c r="J9" s="103">
        <v>2023</v>
      </c>
      <c r="K9" s="103">
        <v>2022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3315575416.3400002</v>
      </c>
      <c r="F17" s="63">
        <v>3099360702.0900002</v>
      </c>
      <c r="G17" s="29"/>
      <c r="H17" s="111" t="s">
        <v>7</v>
      </c>
      <c r="I17" s="111"/>
      <c r="J17" s="63">
        <v>111857576.69</v>
      </c>
      <c r="K17" s="84">
        <v>134559294.97999999</v>
      </c>
      <c r="L17" s="1"/>
    </row>
    <row r="18" spans="2:12" ht="12" x14ac:dyDescent="0.2">
      <c r="B18" s="23"/>
      <c r="C18" s="111" t="s">
        <v>8</v>
      </c>
      <c r="D18" s="111"/>
      <c r="E18" s="63">
        <v>24065713.039999999</v>
      </c>
      <c r="F18" s="63">
        <v>13017643.189999999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19935830.449999999</v>
      </c>
      <c r="F19" s="63">
        <v>12673411.67</v>
      </c>
      <c r="G19" s="29"/>
      <c r="H19" s="111" t="s">
        <v>11</v>
      </c>
      <c r="I19" s="111"/>
      <c r="J19" s="63">
        <v>29328490.600000001</v>
      </c>
      <c r="K19" s="84">
        <v>25129415.559999999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20000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151716728.37</v>
      </c>
      <c r="K24" s="84">
        <v>103499887.06999999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3362948869.8299999</v>
      </c>
      <c r="F25" s="66">
        <f>SUM(F17:F24)</f>
        <v>3125051756.9500003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292922795.65999997</v>
      </c>
      <c r="K26" s="88">
        <f>SUM(K17:K25)</f>
        <v>263188597.60999998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150952431.66999999</v>
      </c>
      <c r="F30" s="63">
        <v>191785755.77000001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303972748.22000003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39409543615.805</v>
      </c>
      <c r="F32" s="63">
        <v>39040731379.864998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1538524830.3520002</v>
      </c>
      <c r="F33" s="63">
        <v>1260756296.842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109950826.66</v>
      </c>
      <c r="F34" s="63">
        <v>108727022.78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-1073805909.22</v>
      </c>
      <c r="F35" s="63">
        <v>-884001744.97000003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1276438947.1700001</v>
      </c>
      <c r="K39" s="88">
        <f>SUM(K26,K37)</f>
        <v>1332522443.0699999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40439138543.487</v>
      </c>
      <c r="F40" s="69">
        <f>SUM(F30:F39)</f>
        <v>39718021689.436996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43802087413.317001</v>
      </c>
      <c r="F42" s="69">
        <f>SUM(F25,F40)</f>
        <v>42843073446.386993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1905481021.4100001</v>
      </c>
      <c r="K43" s="88">
        <f>SUM(K45:K47)</f>
        <v>1686287186.3599999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1905481021.4100001</v>
      </c>
      <c r="K46" s="84">
        <v>1686287186.3599999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40620167444.749802</v>
      </c>
      <c r="K49" s="88">
        <f>SUM(K51:K55)</f>
        <v>39824263816.969795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2078955543.6099999</v>
      </c>
      <c r="K51" s="84">
        <v>2412836661.0300002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5162096230.9728003</v>
      </c>
      <c r="K52" s="84">
        <v>4038238432.0028005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31456214621.477001</v>
      </c>
      <c r="K53" s="84">
        <v>31557385558.466995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129502907.19</v>
      </c>
      <c r="K54" s="84">
        <v>22405023.969999999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42525648466.159805</v>
      </c>
      <c r="K62" s="94">
        <f>SUM(K49+K43)</f>
        <v>41510551003.329796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43802087413.329803</v>
      </c>
      <c r="K64" s="94">
        <f>SUM(K39,K49,K43)</f>
        <v>42843073446.399796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2023-05-25T22:17:19Z</cp:lastPrinted>
  <dcterms:created xsi:type="dcterms:W3CDTF">2014-09-01T21:57:54Z</dcterms:created>
  <dcterms:modified xsi:type="dcterms:W3CDTF">2023-09-20T20:53:49Z</dcterms:modified>
</cp:coreProperties>
</file>