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3 de septiembre\tesoreria agosto\"/>
    </mc:Choice>
  </mc:AlternateContent>
  <xr:revisionPtr revIDLastSave="0" documentId="13_ncr:1_{B4088E3B-EE71-4F8E-BC91-85F39A130E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parativ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" l="1"/>
  <c r="L45" i="1" l="1"/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<sst xmlns="http://schemas.openxmlformats.org/spreadsheetml/2006/main" count="33" uniqueCount="16">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</sst>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/>
    </xf>
    <xf numFmtId="44" fontId="4" fillId="0" borderId="7" xfId="1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2" fillId="3" borderId="11" xfId="0" applyFont="1" applyFill="1" applyBorder="1" applyAlignment="1">
      <alignment horizontal="center" vertical="center"/>
    </xf>
    <xf numFmtId="0" fontId="0" fillId="2" borderId="15" xfId="0" applyFill="1" applyBorder="1"/>
    <xf numFmtId="0" fontId="0" fillId="2" borderId="0" xfId="0" applyFill="1" applyBorder="1"/>
    <xf numFmtId="0" fontId="0" fillId="2" borderId="13" xfId="0" applyFill="1" applyBorder="1"/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6770499841365984E-2"/>
                  <c:y val="-0.2863247324853623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8-4F99-95EF-5E608221891F}"/>
                </c:ext>
              </c:extLst>
            </c:dLbl>
            <c:dLbl>
              <c:idx val="1"/>
              <c:layout>
                <c:manualLayout>
                  <c:x val="1.1446684549046755E-2"/>
                  <c:y val="-0.3462822531798909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8-4F99-95EF-5E608221891F}"/>
                </c:ext>
              </c:extLst>
            </c:dLbl>
            <c:dLbl>
              <c:idx val="2"/>
              <c:layout>
                <c:manualLayout>
                  <c:x val="1.6697182083008855E-2"/>
                  <c:y val="-0.3713653947102765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8-4F99-95EF-5E608221891F}"/>
                </c:ext>
              </c:extLst>
            </c:dLbl>
            <c:dLbl>
              <c:idx val="3"/>
              <c:layout>
                <c:manualLayout>
                  <c:x val="1.0411698537682789E-2"/>
                  <c:y val="-0.18095731879668894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8-4F99-95EF-5E608221891F}"/>
                </c:ext>
              </c:extLst>
            </c:dLbl>
            <c:dLbl>
              <c:idx val="4"/>
              <c:layout>
                <c:manualLayout>
                  <c:x val="2.1012950304288833E-2"/>
                  <c:y val="-0.2447463759337775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8-4F99-95EF-5E608221891F}"/>
                </c:ext>
              </c:extLst>
            </c:dLbl>
            <c:dLbl>
              <c:idx val="5"/>
              <c:layout>
                <c:manualLayout>
                  <c:x val="1.4875371347812293E-2"/>
                  <c:y val="-0.17230769230769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8-4F99-95EF-5E608221891F}"/>
                </c:ext>
              </c:extLst>
            </c:dLbl>
            <c:dLbl>
              <c:idx val="6"/>
              <c:layout>
                <c:manualLayout>
                  <c:x val="1.1904819589858961E-2"/>
                  <c:y val="-0.294981142741772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8-4F99-95EF-5E608221891F}"/>
                </c:ext>
              </c:extLst>
            </c:dLbl>
            <c:dLbl>
              <c:idx val="7"/>
              <c:layout>
                <c:manualLayout>
                  <c:x val="1.0479766952207897E-2"/>
                  <c:y val="-0.20102564102564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8-4F99-95EF-5E608221891F}"/>
                </c:ext>
              </c:extLst>
            </c:dLbl>
            <c:dLbl>
              <c:idx val="8"/>
              <c:layout>
                <c:manualLayout>
                  <c:x val="-4.3956043956045032E-3"/>
                  <c:y val="-8.2051282051282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C8-4F99-95EF-5E608221891F}"/>
                </c:ext>
              </c:extLst>
            </c:dLbl>
            <c:dLbl>
              <c:idx val="9"/>
              <c:layout>
                <c:manualLayout>
                  <c:x val="4.3956043956043956E-3"/>
                  <c:y val="-7.958115183246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5-4401-A2B0-C2EDAB8A280D}"/>
                </c:ext>
              </c:extLst>
            </c:dLbl>
            <c:dLbl>
              <c:idx val="10"/>
              <c:layout>
                <c:manualLayout>
                  <c:x val="1.2806829448527839E-3"/>
                  <c:y val="-7.692307692307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C-4040-B24D-157854858C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Comparativo!$C$32:$M$32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Comparativo!$C$45:$M$45</c:f>
              <c:numCache>
                <c:formatCode>_("$"* #,##0.00_);_("$"* \(#,##0.00\);_("$"* "-"??_);_(@_)</c:formatCode>
                <c:ptCount val="11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  <c:pt idx="9">
                  <c:v>46245257.719999999</c:v>
                </c:pt>
                <c:pt idx="10">
                  <c:v>22113955.739999998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47258400"/>
        <c:axId val="-947255680"/>
        <c:axId val="0"/>
      </c:bar3DChart>
      <c:catAx>
        <c:axId val="-9472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947255680"/>
        <c:crosses val="autoZero"/>
        <c:auto val="1"/>
        <c:lblAlgn val="ctr"/>
        <c:lblOffset val="100"/>
        <c:noMultiLvlLbl val="0"/>
      </c:catAx>
      <c:valAx>
        <c:axId val="-9472556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-947258400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7</xdr:row>
      <xdr:rowOff>116418</xdr:rowOff>
    </xdr:from>
    <xdr:to>
      <xdr:col>11</xdr:col>
      <xdr:colOff>296334</xdr:colOff>
      <xdr:row>28</xdr:row>
      <xdr:rowOff>84668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518583</xdr:colOff>
      <xdr:row>1</xdr:row>
      <xdr:rowOff>74084</xdr:rowOff>
    </xdr:from>
    <xdr:ext cx="816428" cy="885825"/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ABDE2F3-6A85-468F-BB1A-8DD76974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6" y="232834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2"/>
  <sheetViews>
    <sheetView tabSelected="1" zoomScale="90" zoomScaleNormal="90" workbookViewId="0">
      <selection activeCell="Q24" sqref="Q24"/>
    </sheetView>
  </sheetViews>
  <sheetFormatPr baseColWidth="10" defaultRowHeight="12.75" x14ac:dyDescent="0.2"/>
  <cols>
    <col min="1" max="1" width="4.85546875" customWidth="1"/>
    <col min="2" max="11" width="15.7109375" customWidth="1"/>
    <col min="12" max="13" width="16.42578125" customWidth="1"/>
  </cols>
  <sheetData>
    <row r="1" spans="2:13" x14ac:dyDescent="0.2">
      <c r="B1" s="29"/>
      <c r="C1" s="30"/>
      <c r="D1" s="30"/>
      <c r="E1" s="30"/>
      <c r="F1" s="30"/>
      <c r="G1" s="30"/>
      <c r="H1" s="30"/>
      <c r="I1" s="30"/>
      <c r="J1" s="30"/>
      <c r="K1" s="30"/>
      <c r="L1" s="24"/>
      <c r="M1" s="22"/>
    </row>
    <row r="2" spans="2:13" x14ac:dyDescent="0.2">
      <c r="B2" s="31"/>
      <c r="C2" s="32"/>
      <c r="D2" s="32"/>
      <c r="E2" s="32"/>
      <c r="F2" s="32"/>
      <c r="G2" s="32"/>
      <c r="H2" s="32"/>
      <c r="I2" s="32"/>
      <c r="J2" s="32"/>
      <c r="K2" s="32"/>
      <c r="L2" s="25"/>
      <c r="M2" s="22"/>
    </row>
    <row r="3" spans="2:13" x14ac:dyDescent="0.2">
      <c r="B3" s="31"/>
      <c r="C3" s="32"/>
      <c r="D3" s="32"/>
      <c r="E3" s="32"/>
      <c r="F3" s="32"/>
      <c r="G3" s="32"/>
      <c r="H3" s="32"/>
      <c r="I3" s="32"/>
      <c r="J3" s="32"/>
      <c r="K3" s="32"/>
      <c r="L3" s="25"/>
      <c r="M3" s="22"/>
    </row>
    <row r="4" spans="2:13" x14ac:dyDescent="0.2">
      <c r="B4" s="31"/>
      <c r="C4" s="32"/>
      <c r="D4" s="32"/>
      <c r="E4" s="32"/>
      <c r="F4" s="32"/>
      <c r="G4" s="32"/>
      <c r="H4" s="32"/>
      <c r="I4" s="32"/>
      <c r="J4" s="32"/>
      <c r="K4" s="32"/>
      <c r="L4" s="25"/>
      <c r="M4" s="22"/>
    </row>
    <row r="5" spans="2:13" x14ac:dyDescent="0.2">
      <c r="B5" s="31"/>
      <c r="C5" s="32"/>
      <c r="D5" s="32"/>
      <c r="E5" s="32"/>
      <c r="F5" s="32"/>
      <c r="G5" s="32"/>
      <c r="H5" s="32"/>
      <c r="I5" s="32"/>
      <c r="J5" s="32"/>
      <c r="K5" s="32"/>
      <c r="L5" s="25"/>
      <c r="M5" s="22"/>
    </row>
    <row r="6" spans="2:13" x14ac:dyDescent="0.2">
      <c r="B6" s="31"/>
      <c r="C6" s="32"/>
      <c r="D6" s="32"/>
      <c r="E6" s="32"/>
      <c r="F6" s="32"/>
      <c r="G6" s="32"/>
      <c r="H6" s="32"/>
      <c r="I6" s="32"/>
      <c r="J6" s="32"/>
      <c r="K6" s="32"/>
      <c r="L6" s="25"/>
      <c r="M6" s="22"/>
    </row>
    <row r="7" spans="2:13" x14ac:dyDescent="0.2">
      <c r="B7" s="31"/>
      <c r="C7" s="32"/>
      <c r="D7" s="32"/>
      <c r="E7" s="32"/>
      <c r="F7" s="32"/>
      <c r="G7" s="32"/>
      <c r="H7" s="32"/>
      <c r="I7" s="32"/>
      <c r="J7" s="32"/>
      <c r="K7" s="32"/>
      <c r="L7" s="25"/>
      <c r="M7" s="22"/>
    </row>
    <row r="8" spans="2:13" x14ac:dyDescent="0.2">
      <c r="B8" s="31"/>
      <c r="C8" s="32"/>
      <c r="D8" s="32"/>
      <c r="E8" s="32"/>
      <c r="F8" s="32"/>
      <c r="G8" s="32"/>
      <c r="H8" s="32"/>
      <c r="I8" s="32"/>
      <c r="J8" s="32"/>
      <c r="K8" s="32"/>
      <c r="L8" s="25"/>
      <c r="M8" s="22"/>
    </row>
    <row r="9" spans="2:13" x14ac:dyDescent="0.2">
      <c r="B9" s="31"/>
      <c r="C9" s="32"/>
      <c r="D9" s="32"/>
      <c r="E9" s="32"/>
      <c r="F9" s="32"/>
      <c r="G9" s="32"/>
      <c r="H9" s="32"/>
      <c r="I9" s="32"/>
      <c r="J9" s="32"/>
      <c r="K9" s="32"/>
      <c r="L9" s="25"/>
      <c r="M9" s="22"/>
    </row>
    <row r="10" spans="2:13" x14ac:dyDescent="0.2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25"/>
      <c r="M10" s="22"/>
    </row>
    <row r="11" spans="2:13" x14ac:dyDescent="0.2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25"/>
      <c r="M11" s="22"/>
    </row>
    <row r="12" spans="2:13" x14ac:dyDescent="0.2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25"/>
      <c r="M12" s="22"/>
    </row>
    <row r="13" spans="2:13" x14ac:dyDescent="0.2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25"/>
      <c r="M13" s="22"/>
    </row>
    <row r="14" spans="2:13" x14ac:dyDescent="0.2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25"/>
      <c r="M14" s="22"/>
    </row>
    <row r="15" spans="2:13" x14ac:dyDescent="0.2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25"/>
      <c r="M15" s="22"/>
    </row>
    <row r="16" spans="2:13" x14ac:dyDescent="0.2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25"/>
      <c r="M16" s="22"/>
    </row>
    <row r="17" spans="2:13" x14ac:dyDescent="0.2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25"/>
      <c r="M17" s="22"/>
    </row>
    <row r="18" spans="2:13" x14ac:dyDescent="0.2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25"/>
      <c r="M18" s="22"/>
    </row>
    <row r="19" spans="2:13" x14ac:dyDescent="0.2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25"/>
      <c r="M19" s="22"/>
    </row>
    <row r="20" spans="2:13" x14ac:dyDescent="0.2"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25"/>
      <c r="M20" s="22"/>
    </row>
    <row r="21" spans="2:13" x14ac:dyDescent="0.2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25"/>
      <c r="M21" s="22"/>
    </row>
    <row r="22" spans="2:13" x14ac:dyDescent="0.2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25"/>
      <c r="M22" s="22"/>
    </row>
    <row r="23" spans="2:13" x14ac:dyDescent="0.2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25"/>
      <c r="M23" s="22"/>
    </row>
    <row r="24" spans="2:13" x14ac:dyDescent="0.2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25"/>
      <c r="M24" s="22"/>
    </row>
    <row r="25" spans="2:13" x14ac:dyDescent="0.2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25"/>
      <c r="M25" s="22"/>
    </row>
    <row r="26" spans="2:13" x14ac:dyDescent="0.2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25"/>
      <c r="M26" s="22"/>
    </row>
    <row r="27" spans="2:13" x14ac:dyDescent="0.2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25"/>
      <c r="M27" s="22"/>
    </row>
    <row r="28" spans="2:13" x14ac:dyDescent="0.2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5"/>
      <c r="M28" s="22"/>
    </row>
    <row r="29" spans="2:13" x14ac:dyDescent="0.2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25"/>
      <c r="M29" s="22"/>
    </row>
    <row r="30" spans="2:13" x14ac:dyDescent="0.2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25"/>
      <c r="M30" s="22"/>
    </row>
    <row r="31" spans="2:13" x14ac:dyDescent="0.2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26"/>
      <c r="M31" s="22"/>
    </row>
    <row r="32" spans="2:13" ht="22.5" customHeight="1" thickBot="1" x14ac:dyDescent="0.25">
      <c r="B32" s="23" t="s">
        <v>0</v>
      </c>
      <c r="C32" s="23">
        <v>2013</v>
      </c>
      <c r="D32" s="23">
        <v>2014</v>
      </c>
      <c r="E32" s="23">
        <v>2015</v>
      </c>
      <c r="F32" s="23">
        <v>2016</v>
      </c>
      <c r="G32" s="23">
        <v>2017</v>
      </c>
      <c r="H32" s="23">
        <v>2018</v>
      </c>
      <c r="I32" s="23">
        <v>2019</v>
      </c>
      <c r="J32" s="23">
        <v>2020</v>
      </c>
      <c r="K32" s="23">
        <v>2021</v>
      </c>
      <c r="L32" s="27">
        <v>2022</v>
      </c>
      <c r="M32" s="28">
        <v>2023</v>
      </c>
    </row>
    <row r="33" spans="2:13" ht="39.950000000000003" customHeight="1" thickBot="1" x14ac:dyDescent="0.25">
      <c r="B33" s="21" t="s">
        <v>1</v>
      </c>
      <c r="C33" s="15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6" t="s">
        <v>15</v>
      </c>
      <c r="L33" s="16">
        <v>706662</v>
      </c>
      <c r="M33" s="12" t="s">
        <v>15</v>
      </c>
    </row>
    <row r="34" spans="2:13" ht="39.950000000000003" customHeight="1" thickBot="1" x14ac:dyDescent="0.25">
      <c r="B34" s="21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6" t="s">
        <v>15</v>
      </c>
      <c r="L34" s="16">
        <v>46400</v>
      </c>
      <c r="M34" s="12" t="s">
        <v>15</v>
      </c>
    </row>
    <row r="35" spans="2:13" ht="39.950000000000003" customHeight="1" thickBot="1" x14ac:dyDescent="0.25">
      <c r="B35" s="21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  <c r="L35" s="16">
        <v>1916000</v>
      </c>
      <c r="M35" s="16">
        <v>3031287.8</v>
      </c>
    </row>
    <row r="36" spans="2:13" ht="39.950000000000003" customHeight="1" thickBot="1" x14ac:dyDescent="0.25">
      <c r="B36" s="21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  <c r="L36" s="16">
        <v>958000</v>
      </c>
      <c r="M36" s="16">
        <v>2461791.8199999998</v>
      </c>
    </row>
    <row r="37" spans="2:13" ht="39.950000000000003" customHeight="1" thickBot="1" x14ac:dyDescent="0.25">
      <c r="B37" s="21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  <c r="L37" s="16">
        <v>4160937.6</v>
      </c>
      <c r="M37" s="16">
        <v>6916637.0199999996</v>
      </c>
    </row>
    <row r="38" spans="2:13" ht="39.950000000000003" customHeight="1" thickBot="1" x14ac:dyDescent="0.25">
      <c r="B38" s="21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  <c r="L38" s="16">
        <v>6791898.8700000001</v>
      </c>
      <c r="M38" s="16">
        <v>2475955.6</v>
      </c>
    </row>
    <row r="39" spans="2:13" ht="39.950000000000003" customHeight="1" thickBot="1" x14ac:dyDescent="0.25">
      <c r="B39" s="21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4">
        <v>12288517.16</v>
      </c>
      <c r="L39" s="16">
        <v>4110597.92</v>
      </c>
      <c r="M39" s="16">
        <v>3813699.59</v>
      </c>
    </row>
    <row r="40" spans="2:13" ht="39.950000000000003" customHeight="1" thickBot="1" x14ac:dyDescent="0.25">
      <c r="B40" s="21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4">
        <v>2377301.5</v>
      </c>
      <c r="L40" s="16">
        <v>4150468.59</v>
      </c>
      <c r="M40" s="16">
        <v>3414583.91</v>
      </c>
    </row>
    <row r="41" spans="2:13" ht="39.950000000000003" customHeight="1" thickBot="1" x14ac:dyDescent="0.25">
      <c r="B41" s="21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4">
        <v>6132104.9000000004</v>
      </c>
      <c r="L41" s="16">
        <v>3060980.45</v>
      </c>
      <c r="M41" s="16"/>
    </row>
    <row r="42" spans="2:13" ht="39.950000000000003" customHeight="1" thickBot="1" x14ac:dyDescent="0.25">
      <c r="B42" s="21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4">
        <v>7553311.5099999998</v>
      </c>
      <c r="L42" s="16">
        <v>4853369.82</v>
      </c>
      <c r="M42" s="16"/>
    </row>
    <row r="43" spans="2:13" ht="39.950000000000003" customHeight="1" thickBot="1" x14ac:dyDescent="0.25">
      <c r="B43" s="21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4">
        <v>358566.44</v>
      </c>
      <c r="L43" s="16">
        <v>1176753.1299999999</v>
      </c>
      <c r="M43" s="16"/>
    </row>
    <row r="44" spans="2:13" ht="39.950000000000003" customHeight="1" thickBot="1" x14ac:dyDescent="0.25">
      <c r="B44" s="21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7">
        <v>22143891.670000002</v>
      </c>
      <c r="H44" s="18">
        <v>6646921.8899999997</v>
      </c>
      <c r="I44" s="19">
        <v>11714803.029999999</v>
      </c>
      <c r="J44" s="6">
        <v>5004740.09</v>
      </c>
      <c r="K44" s="14">
        <v>6475350.29</v>
      </c>
      <c r="L44" s="16">
        <v>14313189.34</v>
      </c>
      <c r="M44" s="16"/>
    </row>
    <row r="45" spans="2:13" ht="28.5" customHeight="1" thickBot="1" x14ac:dyDescent="0.25">
      <c r="B45" s="21" t="s">
        <v>14</v>
      </c>
      <c r="C45" s="21">
        <f t="shared" ref="C45:I45" si="0">SUM(C33:C44)</f>
        <v>67360382.569999993</v>
      </c>
      <c r="D45" s="21">
        <f t="shared" si="0"/>
        <v>86289879.620000005</v>
      </c>
      <c r="E45" s="21">
        <f t="shared" si="0"/>
        <v>92397758.150000006</v>
      </c>
      <c r="F45" s="21">
        <f t="shared" si="0"/>
        <v>35451611.179999992</v>
      </c>
      <c r="G45" s="21">
        <f t="shared" si="0"/>
        <v>54968787.540000007</v>
      </c>
      <c r="H45" s="21">
        <f t="shared" ref="H45" si="1">SUM(H33:H44)</f>
        <v>31068606.509999998</v>
      </c>
      <c r="I45" s="21">
        <f t="shared" si="0"/>
        <v>68184137.029999986</v>
      </c>
      <c r="J45" s="21">
        <f t="shared" ref="J45" si="2">SUM(J33:J44)</f>
        <v>42033874.549999997</v>
      </c>
      <c r="K45" s="20">
        <f>SUM(K33:K44)</f>
        <v>46098061.139999993</v>
      </c>
      <c r="L45" s="20">
        <f>SUM(L33:L44)</f>
        <v>46245257.719999999</v>
      </c>
      <c r="M45" s="20">
        <f>SUM(M33:M44)</f>
        <v>22113955.739999998</v>
      </c>
    </row>
    <row r="46" spans="2:13" x14ac:dyDescent="0.2">
      <c r="J46" s="7"/>
      <c r="K46" s="8"/>
    </row>
    <row r="47" spans="2:13" x14ac:dyDescent="0.2">
      <c r="J47" s="7"/>
      <c r="K47" s="8"/>
    </row>
    <row r="48" spans="2:13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:K9"/>
    <mergeCell ref="B10:K31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2023-09-13T19:32:25Z</dcterms:modified>
</cp:coreProperties>
</file>