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activeTab="7"/>
  </bookViews>
  <sheets>
    <sheet name="Enero 2023" sheetId="56" r:id="rId1"/>
    <sheet name="Febrero 2023" sheetId="57" r:id="rId2"/>
    <sheet name="Marzo 2023" sheetId="58" r:id="rId3"/>
    <sheet name="Abril 2023" sheetId="59" r:id="rId4"/>
    <sheet name="Mayo 2023" sheetId="60" r:id="rId5"/>
    <sheet name="Junio 2023 " sheetId="61" r:id="rId6"/>
    <sheet name="Julio 2023" sheetId="62" r:id="rId7"/>
    <sheet name="Agosto 2023" sheetId="63" r:id="rId8"/>
    <sheet name="Área de servicio" sheetId="21" r:id="rId9"/>
    <sheet name="Anomalías" sheetId="23" r:id="rId10"/>
  </sheets>
  <externalReferences>
    <externalReference r:id="rId11"/>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[1]JUNIO!$A$1:$A$26</definedName>
    <definedName name="hidden2" localSheetId="8">[1]JUNIO!$A$1:$A$26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[1]MAYO!$A$1:$A$41</definedName>
    <definedName name="hidden3" localSheetId="8">[1]MAYO!$A$1:$A$41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[1]ABRIL!$A$1:$A$26</definedName>
    <definedName name="hidden4" localSheetId="8">[1]ABRIL!$A$1:$A$26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[1]MARZO!$A$1:$A$41</definedName>
    <definedName name="hidden5" localSheetId="8">[1]MARZO!$A$1:$A$41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calcChain.xml><?xml version="1.0" encoding="utf-8"?>
<calcChain xmlns="http://schemas.openxmlformats.org/spreadsheetml/2006/main">
  <c r="X29" i="63" l="1"/>
  <c r="W28" i="63"/>
  <c r="X28" i="63" s="1"/>
  <c r="X27" i="63"/>
  <c r="X26" i="63"/>
  <c r="W26" i="63"/>
  <c r="X25" i="63"/>
  <c r="W24" i="63"/>
  <c r="X24" i="63" s="1"/>
  <c r="X23" i="63"/>
  <c r="W22" i="63"/>
  <c r="X22" i="63" s="1"/>
  <c r="X21" i="63"/>
  <c r="W20" i="63"/>
  <c r="X20" i="63" s="1"/>
  <c r="X19" i="63"/>
  <c r="X18" i="63"/>
  <c r="X17" i="63"/>
  <c r="X16" i="63"/>
  <c r="X15" i="63"/>
  <c r="X14" i="63"/>
  <c r="W14" i="63"/>
  <c r="X13" i="63"/>
  <c r="W12" i="63"/>
  <c r="X12" i="63" s="1"/>
  <c r="X11" i="63"/>
  <c r="V28" i="63" l="1"/>
  <c r="V26" i="63"/>
  <c r="V24" i="63"/>
  <c r="V22" i="63"/>
  <c r="V20" i="63"/>
  <c r="V14" i="63"/>
  <c r="X29" i="62" l="1"/>
  <c r="W28" i="62"/>
  <c r="X28" i="62" s="1"/>
  <c r="X27" i="62"/>
  <c r="X26" i="62"/>
  <c r="W26" i="62"/>
  <c r="X25" i="62"/>
  <c r="W24" i="62"/>
  <c r="X24" i="62" s="1"/>
  <c r="X23" i="62"/>
  <c r="W22" i="62"/>
  <c r="X22" i="62" s="1"/>
  <c r="X21" i="62"/>
  <c r="W20" i="62"/>
  <c r="X20" i="62" s="1"/>
  <c r="X19" i="62"/>
  <c r="X18" i="62"/>
  <c r="X17" i="62"/>
  <c r="X16" i="62"/>
  <c r="X15" i="62"/>
  <c r="X14" i="62"/>
  <c r="W14" i="62"/>
  <c r="X13" i="62"/>
  <c r="W12" i="62"/>
  <c r="X12" i="62" s="1"/>
  <c r="X11" i="62"/>
  <c r="V28" i="62" l="1"/>
  <c r="V26" i="62"/>
  <c r="V24" i="62"/>
  <c r="V22" i="62"/>
  <c r="V20" i="62"/>
  <c r="V14" i="62"/>
  <c r="X29" i="61" l="1"/>
  <c r="W28" i="61"/>
  <c r="X28" i="61" s="1"/>
  <c r="X27" i="61"/>
  <c r="X26" i="61"/>
  <c r="W26" i="61"/>
  <c r="X25" i="61"/>
  <c r="W24" i="61"/>
  <c r="X24" i="61" s="1"/>
  <c r="X23" i="61"/>
  <c r="W22" i="61"/>
  <c r="X22" i="61" s="1"/>
  <c r="X21" i="61"/>
  <c r="X20" i="61"/>
  <c r="X19" i="61"/>
  <c r="X18" i="61"/>
  <c r="X17" i="61"/>
  <c r="X16" i="61"/>
  <c r="X15" i="61"/>
  <c r="W14" i="61"/>
  <c r="X14" i="61" s="1"/>
  <c r="X13" i="61"/>
  <c r="W12" i="61"/>
  <c r="X12" i="61" s="1"/>
  <c r="X11" i="61"/>
  <c r="V28" i="61" l="1"/>
  <c r="V26" i="61"/>
  <c r="V24" i="61"/>
  <c r="V22" i="61"/>
  <c r="V20" i="61"/>
  <c r="V14" i="61"/>
  <c r="X29" i="60" l="1"/>
  <c r="W28" i="60"/>
  <c r="X28" i="60" s="1"/>
  <c r="X27" i="60"/>
  <c r="W26" i="60"/>
  <c r="X26" i="60" s="1"/>
  <c r="X25" i="60"/>
  <c r="W24" i="60"/>
  <c r="X24" i="60" s="1"/>
  <c r="X23" i="60"/>
  <c r="X22" i="60"/>
  <c r="W22" i="60"/>
  <c r="X21" i="60"/>
  <c r="X20" i="60"/>
  <c r="X19" i="60"/>
  <c r="X18" i="60"/>
  <c r="X17" i="60"/>
  <c r="X16" i="60"/>
  <c r="X15" i="60"/>
  <c r="W14" i="60"/>
  <c r="X14" i="60" s="1"/>
  <c r="X13" i="60"/>
  <c r="X12" i="60"/>
  <c r="W12" i="60"/>
  <c r="X11" i="60"/>
  <c r="V28" i="60" l="1"/>
  <c r="V26" i="60"/>
  <c r="V24" i="60"/>
  <c r="V22" i="60"/>
  <c r="V20" i="60"/>
  <c r="V14" i="60"/>
  <c r="V28" i="59" l="1"/>
  <c r="V26" i="59"/>
  <c r="V24" i="59"/>
  <c r="V22" i="59"/>
  <c r="V20" i="59"/>
  <c r="V14" i="59"/>
  <c r="X29" i="58" l="1"/>
  <c r="X28" i="58"/>
  <c r="W28" i="58"/>
  <c r="X27" i="58"/>
  <c r="W26" i="58"/>
  <c r="X26" i="58" s="1"/>
  <c r="X25" i="58"/>
  <c r="W24" i="58"/>
  <c r="X24" i="58" s="1"/>
  <c r="X23" i="58"/>
  <c r="W22" i="58"/>
  <c r="X22" i="58" s="1"/>
  <c r="X21" i="58"/>
  <c r="X20" i="58"/>
  <c r="W20" i="58"/>
  <c r="X19" i="58"/>
  <c r="X18" i="58"/>
  <c r="X17" i="58"/>
  <c r="X16" i="58"/>
  <c r="X15" i="58"/>
  <c r="W14" i="58"/>
  <c r="X14" i="58" s="1"/>
  <c r="X13" i="58"/>
  <c r="X12" i="58"/>
  <c r="X11" i="58"/>
  <c r="V28" i="58" l="1"/>
  <c r="V26" i="58"/>
  <c r="V24" i="58"/>
  <c r="V22" i="58"/>
  <c r="V20" i="58"/>
  <c r="V14" i="58"/>
  <c r="W29" i="57" l="1"/>
  <c r="W28" i="57"/>
  <c r="V28" i="57"/>
  <c r="W27" i="57"/>
  <c r="V26" i="57"/>
  <c r="W26" i="57" s="1"/>
  <c r="W25" i="57"/>
  <c r="V24" i="57"/>
  <c r="W24" i="57" s="1"/>
  <c r="W23" i="57"/>
  <c r="V22" i="57"/>
  <c r="W22" i="57" s="1"/>
  <c r="W21" i="57"/>
  <c r="W20" i="57"/>
  <c r="V20" i="57"/>
  <c r="W19" i="57"/>
  <c r="W18" i="57"/>
  <c r="W17" i="57"/>
  <c r="W16" i="57"/>
  <c r="W15" i="57"/>
  <c r="V14" i="57"/>
  <c r="W14" i="57" s="1"/>
  <c r="W13" i="57"/>
  <c r="W12" i="57"/>
  <c r="W11" i="57"/>
</calcChain>
</file>

<file path=xl/sharedStrings.xml><?xml version="1.0" encoding="utf-8"?>
<sst xmlns="http://schemas.openxmlformats.org/spreadsheetml/2006/main" count="4526" uniqueCount="228">
  <si>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</si>
  <si>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</si>
  <si>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</si>
  <si>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</si>
  <si>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</si>
  <si>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</si>
  <si>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</si>
  <si>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</si>
  <si>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</si>
  <si>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</si>
  <si>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</si>
  <si>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</si>
  <si>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</si>
  <si>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</si>
  <si>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</si>
  <si>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</si>
  <si>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</si>
  <si>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</si>
  <si>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</si>
  <si>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</si>
  <si>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</si>
  <si>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</si>
  <si>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</si>
  <si>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</si>
  <si>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</si>
  <si>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</si>
  <si>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</si>
  <si>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</si>
  <si>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</si>
  <si>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</si>
  <si>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</si>
  <si>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</si>
  <si>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</si>
  <si>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</si>
  <si>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</si>
  <si>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</si>
  <si>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</si>
  <si>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</si>
  <si>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</si>
  <si>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</si>
  <si>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</si>
  <si>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</si>
  <si>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</si>
  <si>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</si>
  <si>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</si>
  <si>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</si>
  <si>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</si>
  <si>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</si>
  <si>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</si>
  <si>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</si>
  <si>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</si>
  <si>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</si>
  <si>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</si>
  <si>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</si>
  <si>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</si>
  <si>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</si>
  <si>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</si>
  <si>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</si>
  <si>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</si>
  <si>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</si>
  <si>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</si>
  <si>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</si>
  <si>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</si>
  <si>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</si>
  <si>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</si>
  <si>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</si>
  <si>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</si>
  <si>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</si>
  <si>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</si>
  <si>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</si>
  <si>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</si>
  <si>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</si>
  <si>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</si>
  <si>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</si>
  <si>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</si>
  <si>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</si>
  <si>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</si>
  <si>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</si>
  <si>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</si>
  <si>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</si>
  <si>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</si>
  <si>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</si>
  <si>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</si>
  <si>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</si>
  <si>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</si>
  <si>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</si>
  <si>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</si>
  <si>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</si>
  <si>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</si>
  <si>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</si>
  <si>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</si>
  <si>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</si>
  <si>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</si>
  <si>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</si>
  <si>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</si>
  <si>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</si>
  <si>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</si>
  <si>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</si>
  <si>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</si>
  <si>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</si>
  <si>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</si>
  <si>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</si>
  <si>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</si>
  <si>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</si>
  <si>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</si>
  <si>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</si>
  <si>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</si>
  <si>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</si>
  <si>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</si>
  <si>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</si>
  <si>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</si>
  <si>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</si>
  <si>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</si>
  <si>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</si>
  <si>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</si>
  <si>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</si>
  <si>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</si>
  <si>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</si>
  <si>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</si>
  <si>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</si>
  <si>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</si>
  <si>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</si>
  <si>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</si>
  <si>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</si>
  <si>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</si>
  <si>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</si>
  <si>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</si>
  <si>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</si>
  <si>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</si>
  <si>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</si>
  <si>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</si>
  <si>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</si>
  <si>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</si>
  <si>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</si>
  <si>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</si>
  <si>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</si>
  <si>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</si>
  <si>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</si>
  <si>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</si>
  <si>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</si>
  <si>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</si>
  <si>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</si>
  <si>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</si>
  <si>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</si>
  <si>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</si>
  <si>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</si>
  <si>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</si>
  <si>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Información de la Dirección de Gestión Integral del Agua y Drenaje correspondiente al mes de Enero de 2023</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</si>
  <si>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</si>
  <si>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</si>
  <si>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</si>
  <si>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</si>
  <si>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</si>
  <si>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</si>
  <si>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</si>
  <si>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</si>
  <si>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</si>
  <si>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</si>
  <si>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</si>
  <si>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</si>
  <si>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</si>
  <si>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</si>
  <si>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</si>
  <si>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</si>
  <si>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</si>
  <si>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</si>
  <si>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</si>
  <si>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</si>
  <si>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</si>
  <si>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</si>
  <si>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</si>
  <si>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</si>
  <si>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</si>
  <si>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</si>
  <si>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</si>
  <si>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</si>
  <si>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</si>
  <si>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</si>
  <si>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</si>
  <si>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</si>
  <si>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</si>
  <si>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</si>
  <si>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</si>
  <si>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</si>
  <si>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</si>
  <si>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</si>
  <si>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</si>
  <si>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</si>
  <si>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</si>
  <si>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</si>
  <si>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</si>
  <si>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</si>
  <si>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</si>
  <si>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</si>
  <si>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</si>
  <si>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</si>
  <si>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</si>
  <si>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</si>
  <si>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</si>
  <si>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</si>
  <si>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</si>
  <si>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</si>
  <si>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</si>
  <si>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</si>
  <si>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https://www.zapopan.gob.mx/wp-content/uploads/2023/01/Presupuesto_Egresos_2023_COG_por_Dependencias.pdf</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</si>
  <si>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</si>
  <si>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</si>
  <si>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</si>
  <si>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</si>
  <si>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</si>
  <si>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</si>
  <si>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</si>
  <si>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</si>
  <si>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</si>
  <si>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</si>
  <si>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</si>
  <si>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</si>
  <si>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</si>
  <si>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</si>
  <si>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</si>
  <si>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</si>
  <si>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Información de la Dirección de Gestión Integral del Agua y Drenaje correspondiente al mes de Febrero de 2023</t>
  </si>
  <si>
    <t>Información de la Dirección de Gestión Integral del Agua y Drenaje correspondiente al mes de Marzo de 2023</t>
  </si>
  <si>
    <t>Información de la Dirección de Gestión Integral del Agua y Drenaje correspondiente al mes de Abril de 2023</t>
  </si>
  <si>
    <t>Información de la Dirección de Gestión Integral del Agua y Drenaje correspondiente al mes de Mayo de 2023</t>
  </si>
  <si>
    <t>Información de la Dirección de Gestión Integral del Agua y Drenaje correspondiente al mes de Junio de 2023</t>
  </si>
  <si>
    <t>Información de la Dirección de Gestión Integral del Agua y Drenaje correspondiente al mes de Julio de 2023</t>
  </si>
  <si>
    <t>Información de la Dirección de Gestión Integral del Agua y Drenaje correspondiente al mes de Agosto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</si>
</sst>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3">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11" fillId="4" borderId="1" xfId="19" applyFont="1" applyFill="1" applyBorder="1" applyAlignment="1">
      <alignment horizontal="center" vertical="center"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3"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etys.zapopan.gob.mx/tramites/199/detall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rogelio.pulido@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retys.zapopan.gob.mx/tramites/199/detall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retys.zapopan.gob.mx/tramites/199/detall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retys.zapopan.gob.mx/tramites/199/detall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retys.zapopan.gob.mx/tramites/199/detall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retys.zapopan.gob.mx/tramites/199/detall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retys.zapopan.gob.mx/tramites/199/detall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retys.zapopan.gob.mx/tramites/199/detall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A5" sqref="A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147</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27</v>
      </c>
      <c r="B5" s="12"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1">
        <v>1</v>
      </c>
      <c r="W11" s="31">
        <v>0</v>
      </c>
      <c r="X11" s="31">
        <v>0</v>
      </c>
      <c r="Y11" s="30" t="s">
        <v>138</v>
      </c>
      <c r="Z11" s="29" t="s">
        <v>24</v>
      </c>
      <c r="AA11" s="29" t="s">
        <v>204</v>
      </c>
      <c r="AB11" s="31" t="s">
        <v>148</v>
      </c>
      <c r="AC11" s="35">
        <v>44957</v>
      </c>
      <c r="AD11" s="35">
        <v>44964</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1">
        <v>1</v>
      </c>
      <c r="W12" s="31">
        <v>0</v>
      </c>
      <c r="X12" s="31">
        <v>0</v>
      </c>
      <c r="Y12" s="30" t="s">
        <v>138</v>
      </c>
      <c r="Z12" s="29" t="s">
        <v>24</v>
      </c>
      <c r="AA12" s="29" t="s">
        <v>204</v>
      </c>
      <c r="AB12" s="31" t="s">
        <v>148</v>
      </c>
      <c r="AC12" s="35">
        <v>44957</v>
      </c>
      <c r="AD12" s="35">
        <v>44964</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1">
        <v>1</v>
      </c>
      <c r="W13" s="31">
        <v>380</v>
      </c>
      <c r="X13" s="40">
        <v>1520</v>
      </c>
      <c r="Y13" s="30" t="s">
        <v>138</v>
      </c>
      <c r="Z13" s="29" t="s">
        <v>24</v>
      </c>
      <c r="AA13" s="29" t="s">
        <v>204</v>
      </c>
      <c r="AB13" s="31" t="s">
        <v>148</v>
      </c>
      <c r="AC13" s="35">
        <v>44957</v>
      </c>
      <c r="AD13" s="35">
        <v>44964</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1">
        <v>1</v>
      </c>
      <c r="W14" s="31">
        <v>380</v>
      </c>
      <c r="X14" s="40">
        <v>1520</v>
      </c>
      <c r="Y14" s="30" t="s">
        <v>138</v>
      </c>
      <c r="Z14" s="29" t="s">
        <v>24</v>
      </c>
      <c r="AA14" s="29" t="s">
        <v>204</v>
      </c>
      <c r="AB14" s="31" t="s">
        <v>148</v>
      </c>
      <c r="AC14" s="35">
        <v>44957</v>
      </c>
      <c r="AD14" s="35">
        <v>44964</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1">
        <v>1</v>
      </c>
      <c r="W15" s="31">
        <v>7</v>
      </c>
      <c r="X15" s="31">
        <v>28</v>
      </c>
      <c r="Y15" s="30" t="s">
        <v>138</v>
      </c>
      <c r="Z15" s="29" t="s">
        <v>24</v>
      </c>
      <c r="AA15" s="29" t="s">
        <v>204</v>
      </c>
      <c r="AB15" s="31" t="s">
        <v>148</v>
      </c>
      <c r="AC15" s="35">
        <v>44957</v>
      </c>
      <c r="AD15" s="35">
        <v>44964</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1</v>
      </c>
      <c r="W16" s="31">
        <v>5</v>
      </c>
      <c r="X16" s="31">
        <v>20</v>
      </c>
      <c r="Y16" s="30" t="s">
        <v>138</v>
      </c>
      <c r="Z16" s="29" t="s">
        <v>24</v>
      </c>
      <c r="AA16" s="29" t="s">
        <v>204</v>
      </c>
      <c r="AB16" s="31" t="s">
        <v>148</v>
      </c>
      <c r="AC16" s="35">
        <v>44957</v>
      </c>
      <c r="AD16" s="35">
        <v>44964</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1">
        <v>1</v>
      </c>
      <c r="W17" s="31">
        <v>1</v>
      </c>
      <c r="X17" s="31">
        <v>4</v>
      </c>
      <c r="Y17" s="30" t="s">
        <v>138</v>
      </c>
      <c r="Z17" s="29" t="s">
        <v>24</v>
      </c>
      <c r="AA17" s="29" t="s">
        <v>204</v>
      </c>
      <c r="AB17" s="31" t="s">
        <v>148</v>
      </c>
      <c r="AC17" s="35">
        <v>44957</v>
      </c>
      <c r="AD17" s="35">
        <v>44964</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1">
        <v>1</v>
      </c>
      <c r="W18" s="31">
        <v>5</v>
      </c>
      <c r="X18" s="31">
        <v>20</v>
      </c>
      <c r="Y18" s="30" t="s">
        <v>138</v>
      </c>
      <c r="Z18" s="29" t="s">
        <v>24</v>
      </c>
      <c r="AA18" s="29" t="s">
        <v>204</v>
      </c>
      <c r="AB18" s="31" t="s">
        <v>148</v>
      </c>
      <c r="AC18" s="35">
        <v>44957</v>
      </c>
      <c r="AD18" s="35">
        <v>44964</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1">
        <v>1</v>
      </c>
      <c r="W19" s="31">
        <v>1</v>
      </c>
      <c r="X19" s="31">
        <v>500</v>
      </c>
      <c r="Y19" s="30" t="s">
        <v>138</v>
      </c>
      <c r="Z19" s="29" t="s">
        <v>24</v>
      </c>
      <c r="AA19" s="29" t="s">
        <v>204</v>
      </c>
      <c r="AB19" s="31" t="s">
        <v>148</v>
      </c>
      <c r="AC19" s="35">
        <v>44957</v>
      </c>
      <c r="AD19" s="35">
        <v>44964</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1">
        <v>1</v>
      </c>
      <c r="W20" s="31">
        <v>1</v>
      </c>
      <c r="X20" s="31">
        <v>500</v>
      </c>
      <c r="Y20" s="30" t="s">
        <v>138</v>
      </c>
      <c r="Z20" s="29" t="s">
        <v>24</v>
      </c>
      <c r="AA20" s="29" t="s">
        <v>204</v>
      </c>
      <c r="AB20" s="31" t="s">
        <v>148</v>
      </c>
      <c r="AC20" s="35">
        <v>44957</v>
      </c>
      <c r="AD20" s="35">
        <v>44964</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1">
        <v>1</v>
      </c>
      <c r="W21" s="31">
        <v>12</v>
      </c>
      <c r="X21" s="40">
        <v>6000</v>
      </c>
      <c r="Y21" s="30" t="s">
        <v>138</v>
      </c>
      <c r="Z21" s="29" t="s">
        <v>24</v>
      </c>
      <c r="AA21" s="29" t="s">
        <v>204</v>
      </c>
      <c r="AB21" s="31" t="s">
        <v>148</v>
      </c>
      <c r="AC21" s="35">
        <v>44957</v>
      </c>
      <c r="AD21" s="35">
        <v>44964</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1">
        <v>1</v>
      </c>
      <c r="W22" s="31">
        <v>12</v>
      </c>
      <c r="X22" s="40">
        <v>6000</v>
      </c>
      <c r="Y22" s="30" t="s">
        <v>138</v>
      </c>
      <c r="Z22" s="29" t="s">
        <v>24</v>
      </c>
      <c r="AA22" s="29" t="s">
        <v>204</v>
      </c>
      <c r="AB22" s="31" t="s">
        <v>148</v>
      </c>
      <c r="AC22" s="35">
        <v>44957</v>
      </c>
      <c r="AD22" s="35">
        <v>44964</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1">
        <v>1</v>
      </c>
      <c r="W23" s="31">
        <v>58</v>
      </c>
      <c r="X23" s="31">
        <v>232</v>
      </c>
      <c r="Y23" s="30" t="s">
        <v>138</v>
      </c>
      <c r="Z23" s="29" t="s">
        <v>24</v>
      </c>
      <c r="AA23" s="29" t="s">
        <v>204</v>
      </c>
      <c r="AB23" s="31" t="s">
        <v>148</v>
      </c>
      <c r="AC23" s="35">
        <v>44957</v>
      </c>
      <c r="AD23" s="35">
        <v>44964</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1">
        <v>1</v>
      </c>
      <c r="W24" s="31">
        <v>58</v>
      </c>
      <c r="X24" s="31">
        <v>232</v>
      </c>
      <c r="Y24" s="30" t="s">
        <v>138</v>
      </c>
      <c r="Z24" s="29" t="s">
        <v>24</v>
      </c>
      <c r="AA24" s="29" t="s">
        <v>204</v>
      </c>
      <c r="AB24" s="31" t="s">
        <v>148</v>
      </c>
      <c r="AC24" s="35">
        <v>44957</v>
      </c>
      <c r="AD24" s="35">
        <v>44964</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1">
        <v>1</v>
      </c>
      <c r="W25" s="31">
        <v>3</v>
      </c>
      <c r="X25" s="40">
        <v>1500</v>
      </c>
      <c r="Y25" s="30" t="s">
        <v>138</v>
      </c>
      <c r="Z25" s="29" t="s">
        <v>24</v>
      </c>
      <c r="AA25" s="29" t="s">
        <v>204</v>
      </c>
      <c r="AB25" s="31" t="s">
        <v>148</v>
      </c>
      <c r="AC25" s="35">
        <v>44957</v>
      </c>
      <c r="AD25" s="35">
        <v>44964</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1">
        <v>1</v>
      </c>
      <c r="W26" s="31">
        <v>3</v>
      </c>
      <c r="X26" s="40">
        <v>1500</v>
      </c>
      <c r="Y26" s="30" t="s">
        <v>138</v>
      </c>
      <c r="Z26" s="29" t="s">
        <v>24</v>
      </c>
      <c r="AA26" s="29" t="s">
        <v>204</v>
      </c>
      <c r="AB26" s="31" t="s">
        <v>148</v>
      </c>
      <c r="AC26" s="35">
        <v>44957</v>
      </c>
      <c r="AD26" s="35">
        <v>44964</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1">
        <v>1</v>
      </c>
      <c r="W27" s="31">
        <v>21</v>
      </c>
      <c r="X27" s="40">
        <v>10500</v>
      </c>
      <c r="Y27" s="30" t="s">
        <v>138</v>
      </c>
      <c r="Z27" s="29" t="s">
        <v>24</v>
      </c>
      <c r="AA27" s="29" t="s">
        <v>204</v>
      </c>
      <c r="AB27" s="31" t="s">
        <v>148</v>
      </c>
      <c r="AC27" s="35">
        <v>44957</v>
      </c>
      <c r="AD27" s="35">
        <v>44964</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1">
        <v>1</v>
      </c>
      <c r="W28" s="31">
        <v>21</v>
      </c>
      <c r="X28" s="40">
        <v>10500</v>
      </c>
      <c r="Y28" s="30" t="s">
        <v>138</v>
      </c>
      <c r="Z28" s="29" t="s">
        <v>24</v>
      </c>
      <c r="AA28" s="29" t="s">
        <v>204</v>
      </c>
      <c r="AB28" s="31" t="s">
        <v>148</v>
      </c>
      <c r="AC28" s="35">
        <v>44957</v>
      </c>
      <c r="AD28" s="35">
        <v>44964</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1">
        <v>1</v>
      </c>
      <c r="W29" s="31">
        <v>29</v>
      </c>
      <c r="X29" s="31">
        <v>116</v>
      </c>
      <c r="Y29" s="30" t="s">
        <v>138</v>
      </c>
      <c r="Z29" s="29" t="s">
        <v>24</v>
      </c>
      <c r="AA29" s="29" t="s">
        <v>204</v>
      </c>
      <c r="AB29" s="31" t="s">
        <v>148</v>
      </c>
      <c r="AC29" s="35">
        <v>44957</v>
      </c>
      <c r="AD29" s="35">
        <v>44964</v>
      </c>
      <c r="AE29" s="34" t="s">
        <v>220</v>
      </c>
    </row>
  </sheetData>
  <mergeCells count="7">
    <mergeCell ref="A1:AE1"/>
    <mergeCell ref="A9:AE9"/>
    <mergeCell ref="C5:E5"/>
    <mergeCell ref="C6:E6"/>
    <mergeCell ref="F5:AE6"/>
    <mergeCell ref="A3:AE3"/>
    <mergeCell ref="A2:AE2"/>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4"/>
      <c r="B1" s="75"/>
      <c r="C1" s="75"/>
      <c r="D1" s="75"/>
      <c r="E1" s="75"/>
      <c r="F1" s="75"/>
      <c r="G1" s="75"/>
      <c r="H1" s="75"/>
      <c r="I1" s="75"/>
      <c r="J1" s="75"/>
      <c r="K1" s="75"/>
      <c r="L1" s="75"/>
      <c r="M1" s="75"/>
      <c r="N1" s="75"/>
      <c r="O1" s="75"/>
      <c r="P1" s="75"/>
      <c r="Q1" s="76"/>
    </row>
    <row r="2" spans="1:17" ht="25.5" customHeight="1" x14ac:dyDescent="0.2">
      <c r="A2" s="77"/>
      <c r="B2" s="78"/>
      <c r="C2" s="78"/>
      <c r="D2" s="78"/>
      <c r="E2" s="78"/>
      <c r="F2" s="78"/>
      <c r="G2" s="78"/>
      <c r="H2" s="78"/>
      <c r="I2" s="78"/>
      <c r="J2" s="78"/>
      <c r="K2" s="78"/>
      <c r="L2" s="78"/>
      <c r="M2" s="78"/>
      <c r="N2" s="78"/>
      <c r="O2" s="78"/>
      <c r="P2" s="78"/>
      <c r="Q2" s="79"/>
    </row>
    <row r="3" spans="1:17" ht="24" customHeight="1" x14ac:dyDescent="0.2">
      <c r="A3" s="77"/>
      <c r="B3" s="78"/>
      <c r="C3" s="78"/>
      <c r="D3" s="78"/>
      <c r="E3" s="78"/>
      <c r="F3" s="78"/>
      <c r="G3" s="78"/>
      <c r="H3" s="78"/>
      <c r="I3" s="78"/>
      <c r="J3" s="78"/>
      <c r="K3" s="78"/>
      <c r="L3" s="78"/>
      <c r="M3" s="78"/>
      <c r="N3" s="78"/>
      <c r="O3" s="78"/>
      <c r="P3" s="78"/>
      <c r="Q3" s="79"/>
    </row>
    <row r="4" spans="1:17" ht="25.5" customHeight="1" x14ac:dyDescent="0.2">
      <c r="A4" s="80"/>
      <c r="B4" s="81"/>
      <c r="C4" s="81"/>
      <c r="D4" s="81"/>
      <c r="E4" s="81"/>
      <c r="F4" s="81"/>
      <c r="G4" s="81"/>
      <c r="H4" s="81"/>
      <c r="I4" s="81"/>
      <c r="J4" s="81"/>
      <c r="K4" s="81"/>
      <c r="L4" s="81"/>
      <c r="M4" s="81"/>
      <c r="N4" s="81"/>
      <c r="O4" s="81"/>
      <c r="P4" s="81"/>
      <c r="Q4" s="82"/>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0" customFormat="1" ht="45" customHeight="1" x14ac:dyDescent="0.2">
      <c r="A7" s="5" t="s">
        <v>49</v>
      </c>
      <c r="B7" s="6" t="s">
        <v>66</v>
      </c>
      <c r="C7" s="6" t="s">
        <v>135</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s="16" customFormat="1" ht="39.950000000000003" customHeight="1" x14ac:dyDescent="0.2">
      <c r="A8" s="19">
        <v>1</v>
      </c>
      <c r="B8" s="24" t="s">
        <v>154</v>
      </c>
      <c r="C8" s="25" t="s">
        <v>153</v>
      </c>
      <c r="D8" s="24" t="s">
        <v>149</v>
      </c>
      <c r="E8" s="24" t="s">
        <v>150</v>
      </c>
      <c r="F8" s="24">
        <v>6899</v>
      </c>
      <c r="G8" s="24" t="s">
        <v>142</v>
      </c>
      <c r="H8" s="24" t="s">
        <v>141</v>
      </c>
      <c r="I8" s="24" t="s">
        <v>151</v>
      </c>
      <c r="J8" s="26">
        <v>1</v>
      </c>
      <c r="K8" s="26" t="s">
        <v>5</v>
      </c>
      <c r="L8" s="26">
        <v>120</v>
      </c>
      <c r="M8" s="26" t="s">
        <v>5</v>
      </c>
      <c r="N8" s="26">
        <v>14</v>
      </c>
      <c r="O8" s="26" t="s">
        <v>23</v>
      </c>
      <c r="P8" s="19">
        <v>4510</v>
      </c>
      <c r="Q8" s="27" t="s">
        <v>131</v>
      </c>
    </row>
  </sheetData>
  <mergeCells count="1">
    <mergeCell ref="A1:Q4"/>
  </mergeCells>
  <hyperlinks>
    <hyperlink ref="C8" r:id="rId1"/>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AC12" sqref="AC12"/>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7" t="s">
        <v>27</v>
      </c>
      <c r="B5" s="37"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1">
        <f>V11*500</f>
        <v>0</v>
      </c>
      <c r="X11" s="31">
        <v>0</v>
      </c>
      <c r="Y11" s="30" t="s">
        <v>138</v>
      </c>
      <c r="Z11" s="29" t="s">
        <v>24</v>
      </c>
      <c r="AA11" s="29" t="s">
        <v>204</v>
      </c>
      <c r="AB11" s="31" t="s">
        <v>148</v>
      </c>
      <c r="AC11" s="35">
        <v>44985</v>
      </c>
      <c r="AD11" s="35">
        <v>44995</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1">
        <f>V12*500</f>
        <v>0</v>
      </c>
      <c r="X12" s="31">
        <v>0</v>
      </c>
      <c r="Y12" s="30" t="s">
        <v>138</v>
      </c>
      <c r="Z12" s="29" t="s">
        <v>24</v>
      </c>
      <c r="AA12" s="29" t="s">
        <v>204</v>
      </c>
      <c r="AB12" s="31" t="s">
        <v>148</v>
      </c>
      <c r="AC12" s="35">
        <v>44985</v>
      </c>
      <c r="AD12" s="35">
        <v>44995</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1">
        <f t="shared" ref="W13:W29" si="0">V13*4</f>
        <v>1632</v>
      </c>
      <c r="X13" s="40">
        <v>1520</v>
      </c>
      <c r="Y13" s="30" t="s">
        <v>138</v>
      </c>
      <c r="Z13" s="29" t="s">
        <v>24</v>
      </c>
      <c r="AA13" s="29" t="s">
        <v>204</v>
      </c>
      <c r="AB13" s="31" t="s">
        <v>148</v>
      </c>
      <c r="AC13" s="35">
        <v>44985</v>
      </c>
      <c r="AD13" s="35">
        <v>44995</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1">
        <f t="shared" si="0"/>
        <v>1632</v>
      </c>
      <c r="X14" s="40">
        <v>1520</v>
      </c>
      <c r="Y14" s="30" t="s">
        <v>138</v>
      </c>
      <c r="Z14" s="29" t="s">
        <v>24</v>
      </c>
      <c r="AA14" s="29" t="s">
        <v>204</v>
      </c>
      <c r="AB14" s="31" t="s">
        <v>148</v>
      </c>
      <c r="AC14" s="35">
        <v>44985</v>
      </c>
      <c r="AD14" s="35">
        <v>44995</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1">
        <f t="shared" si="0"/>
        <v>24</v>
      </c>
      <c r="X15" s="31">
        <v>28</v>
      </c>
      <c r="Y15" s="30" t="s">
        <v>138</v>
      </c>
      <c r="Z15" s="29" t="s">
        <v>24</v>
      </c>
      <c r="AA15" s="29" t="s">
        <v>204</v>
      </c>
      <c r="AB15" s="31" t="s">
        <v>148</v>
      </c>
      <c r="AC15" s="35">
        <v>44985</v>
      </c>
      <c r="AD15" s="35">
        <v>44995</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f t="shared" si="0"/>
        <v>20</v>
      </c>
      <c r="X16" s="31">
        <v>20</v>
      </c>
      <c r="Y16" s="30" t="s">
        <v>138</v>
      </c>
      <c r="Z16" s="29" t="s">
        <v>24</v>
      </c>
      <c r="AA16" s="29" t="s">
        <v>204</v>
      </c>
      <c r="AB16" s="31" t="s">
        <v>148</v>
      </c>
      <c r="AC16" s="35">
        <v>44985</v>
      </c>
      <c r="AD16" s="35">
        <v>44995</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1">
        <f t="shared" si="0"/>
        <v>28</v>
      </c>
      <c r="X17" s="31">
        <v>4</v>
      </c>
      <c r="Y17" s="30" t="s">
        <v>138</v>
      </c>
      <c r="Z17" s="29" t="s">
        <v>24</v>
      </c>
      <c r="AA17" s="29" t="s">
        <v>204</v>
      </c>
      <c r="AB17" s="31" t="s">
        <v>148</v>
      </c>
      <c r="AC17" s="35">
        <v>44985</v>
      </c>
      <c r="AD17" s="35">
        <v>44995</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1">
        <f t="shared" si="0"/>
        <v>16</v>
      </c>
      <c r="X18" s="31">
        <v>20</v>
      </c>
      <c r="Y18" s="30" t="s">
        <v>138</v>
      </c>
      <c r="Z18" s="29" t="s">
        <v>24</v>
      </c>
      <c r="AA18" s="29" t="s">
        <v>204</v>
      </c>
      <c r="AB18" s="31" t="s">
        <v>148</v>
      </c>
      <c r="AC18" s="35">
        <v>44985</v>
      </c>
      <c r="AD18" s="35">
        <v>44995</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1">
        <f>V19*500</f>
        <v>1000</v>
      </c>
      <c r="X19" s="31">
        <v>500</v>
      </c>
      <c r="Y19" s="30" t="s">
        <v>138</v>
      </c>
      <c r="Z19" s="29" t="s">
        <v>24</v>
      </c>
      <c r="AA19" s="29" t="s">
        <v>204</v>
      </c>
      <c r="AB19" s="31" t="s">
        <v>148</v>
      </c>
      <c r="AC19" s="35">
        <v>44985</v>
      </c>
      <c r="AD19" s="35">
        <v>44995</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1">
        <f>V20*500</f>
        <v>1000</v>
      </c>
      <c r="X20" s="31">
        <v>500</v>
      </c>
      <c r="Y20" s="30" t="s">
        <v>138</v>
      </c>
      <c r="Z20" s="29" t="s">
        <v>24</v>
      </c>
      <c r="AA20" s="29" t="s">
        <v>204</v>
      </c>
      <c r="AB20" s="31" t="s">
        <v>148</v>
      </c>
      <c r="AC20" s="35">
        <v>44985</v>
      </c>
      <c r="AD20" s="35">
        <v>44995</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1">
        <f>V21*500</f>
        <v>11500</v>
      </c>
      <c r="X21" s="40">
        <v>6000</v>
      </c>
      <c r="Y21" s="30" t="s">
        <v>138</v>
      </c>
      <c r="Z21" s="29" t="s">
        <v>24</v>
      </c>
      <c r="AA21" s="29" t="s">
        <v>204</v>
      </c>
      <c r="AB21" s="31" t="s">
        <v>148</v>
      </c>
      <c r="AC21" s="35">
        <v>44985</v>
      </c>
      <c r="AD21" s="35">
        <v>44995</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1">
        <f>V22*500</f>
        <v>11500</v>
      </c>
      <c r="X22" s="40">
        <v>6000</v>
      </c>
      <c r="Y22" s="30" t="s">
        <v>138</v>
      </c>
      <c r="Z22" s="29" t="s">
        <v>24</v>
      </c>
      <c r="AA22" s="29" t="s">
        <v>204</v>
      </c>
      <c r="AB22" s="31" t="s">
        <v>148</v>
      </c>
      <c r="AC22" s="35">
        <v>44985</v>
      </c>
      <c r="AD22" s="35">
        <v>44995</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1">
        <f t="shared" si="0"/>
        <v>228</v>
      </c>
      <c r="X23" s="31">
        <v>232</v>
      </c>
      <c r="Y23" s="30" t="s">
        <v>138</v>
      </c>
      <c r="Z23" s="29" t="s">
        <v>24</v>
      </c>
      <c r="AA23" s="29" t="s">
        <v>204</v>
      </c>
      <c r="AB23" s="31" t="s">
        <v>148</v>
      </c>
      <c r="AC23" s="35">
        <v>44985</v>
      </c>
      <c r="AD23" s="35">
        <v>44995</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1">
        <f t="shared" si="0"/>
        <v>228</v>
      </c>
      <c r="X24" s="31">
        <v>232</v>
      </c>
      <c r="Y24" s="30" t="s">
        <v>138</v>
      </c>
      <c r="Z24" s="29" t="s">
        <v>24</v>
      </c>
      <c r="AA24" s="29" t="s">
        <v>204</v>
      </c>
      <c r="AB24" s="31" t="s">
        <v>148</v>
      </c>
      <c r="AC24" s="35">
        <v>44985</v>
      </c>
      <c r="AD24" s="35">
        <v>44995</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1">
        <f>V25*500</f>
        <v>500</v>
      </c>
      <c r="X25" s="40">
        <v>1500</v>
      </c>
      <c r="Y25" s="30" t="s">
        <v>138</v>
      </c>
      <c r="Z25" s="29" t="s">
        <v>24</v>
      </c>
      <c r="AA25" s="29" t="s">
        <v>204</v>
      </c>
      <c r="AB25" s="31" t="s">
        <v>148</v>
      </c>
      <c r="AC25" s="35">
        <v>44985</v>
      </c>
      <c r="AD25" s="35">
        <v>44995</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1">
        <f>V26*500</f>
        <v>500</v>
      </c>
      <c r="X26" s="40">
        <v>1500</v>
      </c>
      <c r="Y26" s="30" t="s">
        <v>138</v>
      </c>
      <c r="Z26" s="29" t="s">
        <v>24</v>
      </c>
      <c r="AA26" s="29" t="s">
        <v>204</v>
      </c>
      <c r="AB26" s="31" t="s">
        <v>148</v>
      </c>
      <c r="AC26" s="35">
        <v>44985</v>
      </c>
      <c r="AD26" s="35">
        <v>44995</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1">
        <f>V27*500</f>
        <v>14500</v>
      </c>
      <c r="X27" s="40">
        <v>10500</v>
      </c>
      <c r="Y27" s="30" t="s">
        <v>138</v>
      </c>
      <c r="Z27" s="29" t="s">
        <v>24</v>
      </c>
      <c r="AA27" s="29" t="s">
        <v>204</v>
      </c>
      <c r="AB27" s="31" t="s">
        <v>148</v>
      </c>
      <c r="AC27" s="35">
        <v>44985</v>
      </c>
      <c r="AD27" s="35">
        <v>44995</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1">
        <f>V28*500</f>
        <v>14500</v>
      </c>
      <c r="X28" s="40">
        <v>10500</v>
      </c>
      <c r="Y28" s="30" t="s">
        <v>138</v>
      </c>
      <c r="Z28" s="29" t="s">
        <v>24</v>
      </c>
      <c r="AA28" s="29" t="s">
        <v>204</v>
      </c>
      <c r="AB28" s="31" t="s">
        <v>148</v>
      </c>
      <c r="AC28" s="35">
        <v>44985</v>
      </c>
      <c r="AD28" s="35">
        <v>44995</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1">
        <f t="shared" si="0"/>
        <v>128</v>
      </c>
      <c r="X29" s="31">
        <v>116</v>
      </c>
      <c r="Y29" s="30" t="s">
        <v>138</v>
      </c>
      <c r="Z29" s="29" t="s">
        <v>24</v>
      </c>
      <c r="AA29" s="29" t="s">
        <v>204</v>
      </c>
      <c r="AB29" s="31" t="s">
        <v>148</v>
      </c>
      <c r="AC29" s="35">
        <v>44985</v>
      </c>
      <c r="AD29" s="35">
        <v>44995</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F5" sqref="F5:AE6"/>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27</v>
      </c>
      <c r="B5" s="41"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0</v>
      </c>
      <c r="X11" s="31">
        <f>W11*500</f>
        <v>0</v>
      </c>
      <c r="Y11" s="30" t="s">
        <v>138</v>
      </c>
      <c r="Z11" s="29" t="s">
        <v>24</v>
      </c>
      <c r="AA11" s="29" t="s">
        <v>204</v>
      </c>
      <c r="AB11" s="31" t="s">
        <v>148</v>
      </c>
      <c r="AC11" s="35">
        <v>45016</v>
      </c>
      <c r="AD11" s="35">
        <v>45026</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v>0</v>
      </c>
      <c r="X12" s="31">
        <f>W12*500</f>
        <v>0</v>
      </c>
      <c r="Y12" s="30" t="s">
        <v>138</v>
      </c>
      <c r="Z12" s="29" t="s">
        <v>24</v>
      </c>
      <c r="AA12" s="29" t="s">
        <v>204</v>
      </c>
      <c r="AB12" s="31" t="s">
        <v>148</v>
      </c>
      <c r="AC12" s="35">
        <v>45016</v>
      </c>
      <c r="AD12" s="35">
        <v>45026</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538</v>
      </c>
      <c r="X13" s="31">
        <f t="shared" ref="X13:X29" si="0">W13*4</f>
        <v>2152</v>
      </c>
      <c r="Y13" s="30" t="s">
        <v>138</v>
      </c>
      <c r="Z13" s="29" t="s">
        <v>24</v>
      </c>
      <c r="AA13" s="29" t="s">
        <v>204</v>
      </c>
      <c r="AB13" s="31" t="s">
        <v>148</v>
      </c>
      <c r="AC13" s="35">
        <v>45016</v>
      </c>
      <c r="AD13" s="35">
        <v>45026</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538</v>
      </c>
      <c r="X14" s="31">
        <f t="shared" si="0"/>
        <v>2152</v>
      </c>
      <c r="Y14" s="30" t="s">
        <v>138</v>
      </c>
      <c r="Z14" s="29" t="s">
        <v>24</v>
      </c>
      <c r="AA14" s="29" t="s">
        <v>204</v>
      </c>
      <c r="AB14" s="31" t="s">
        <v>148</v>
      </c>
      <c r="AC14" s="35">
        <v>45016</v>
      </c>
      <c r="AD14" s="35">
        <v>45026</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10</v>
      </c>
      <c r="X15" s="31">
        <f t="shared" si="0"/>
        <v>40</v>
      </c>
      <c r="Y15" s="30" t="s">
        <v>138</v>
      </c>
      <c r="Z15" s="29" t="s">
        <v>24</v>
      </c>
      <c r="AA15" s="29" t="s">
        <v>204</v>
      </c>
      <c r="AB15" s="31" t="s">
        <v>148</v>
      </c>
      <c r="AC15" s="35">
        <v>45016</v>
      </c>
      <c r="AD15" s="35">
        <v>45026</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9</v>
      </c>
      <c r="X16" s="31">
        <f t="shared" si="0"/>
        <v>36</v>
      </c>
      <c r="Y16" s="30" t="s">
        <v>138</v>
      </c>
      <c r="Z16" s="29" t="s">
        <v>24</v>
      </c>
      <c r="AA16" s="29" t="s">
        <v>204</v>
      </c>
      <c r="AB16" s="31" t="s">
        <v>148</v>
      </c>
      <c r="AC16" s="35">
        <v>45016</v>
      </c>
      <c r="AD16" s="35">
        <v>45026</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2</v>
      </c>
      <c r="X17" s="31">
        <f t="shared" si="0"/>
        <v>8</v>
      </c>
      <c r="Y17" s="30" t="s">
        <v>138</v>
      </c>
      <c r="Z17" s="29" t="s">
        <v>24</v>
      </c>
      <c r="AA17" s="29" t="s">
        <v>204</v>
      </c>
      <c r="AB17" s="31" t="s">
        <v>148</v>
      </c>
      <c r="AC17" s="35">
        <v>45016</v>
      </c>
      <c r="AD17" s="35">
        <v>45026</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7</v>
      </c>
      <c r="X18" s="31">
        <f t="shared" si="0"/>
        <v>28</v>
      </c>
      <c r="Y18" s="30" t="s">
        <v>138</v>
      </c>
      <c r="Z18" s="29" t="s">
        <v>24</v>
      </c>
      <c r="AA18" s="29" t="s">
        <v>204</v>
      </c>
      <c r="AB18" s="31" t="s">
        <v>148</v>
      </c>
      <c r="AC18" s="35">
        <v>45016</v>
      </c>
      <c r="AD18" s="35">
        <v>45026</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45016</v>
      </c>
      <c r="AD19" s="35">
        <v>45026</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2</v>
      </c>
      <c r="X20" s="31">
        <f>W20*500</f>
        <v>1000</v>
      </c>
      <c r="Y20" s="30" t="s">
        <v>138</v>
      </c>
      <c r="Z20" s="29" t="s">
        <v>24</v>
      </c>
      <c r="AA20" s="29" t="s">
        <v>204</v>
      </c>
      <c r="AB20" s="31" t="s">
        <v>148</v>
      </c>
      <c r="AC20" s="35">
        <v>45016</v>
      </c>
      <c r="AD20" s="35">
        <v>45026</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0</v>
      </c>
      <c r="X21" s="31">
        <f>W21*500</f>
        <v>0</v>
      </c>
      <c r="Y21" s="30" t="s">
        <v>138</v>
      </c>
      <c r="Z21" s="29" t="s">
        <v>24</v>
      </c>
      <c r="AA21" s="29" t="s">
        <v>204</v>
      </c>
      <c r="AB21" s="31" t="s">
        <v>148</v>
      </c>
      <c r="AC21" s="35">
        <v>45016</v>
      </c>
      <c r="AD21" s="35">
        <v>45026</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0</v>
      </c>
      <c r="X22" s="31">
        <f>W22*500</f>
        <v>0</v>
      </c>
      <c r="Y22" s="30" t="s">
        <v>138</v>
      </c>
      <c r="Z22" s="29" t="s">
        <v>24</v>
      </c>
      <c r="AA22" s="29" t="s">
        <v>204</v>
      </c>
      <c r="AB22" s="31" t="s">
        <v>148</v>
      </c>
      <c r="AC22" s="35">
        <v>45016</v>
      </c>
      <c r="AD22" s="35">
        <v>45026</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57</v>
      </c>
      <c r="X23" s="31">
        <f t="shared" si="0"/>
        <v>228</v>
      </c>
      <c r="Y23" s="30" t="s">
        <v>138</v>
      </c>
      <c r="Z23" s="29" t="s">
        <v>24</v>
      </c>
      <c r="AA23" s="29" t="s">
        <v>204</v>
      </c>
      <c r="AB23" s="31" t="s">
        <v>148</v>
      </c>
      <c r="AC23" s="35">
        <v>45016</v>
      </c>
      <c r="AD23" s="35">
        <v>45026</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57</v>
      </c>
      <c r="X24" s="31">
        <f t="shared" si="0"/>
        <v>228</v>
      </c>
      <c r="Y24" s="30" t="s">
        <v>138</v>
      </c>
      <c r="Z24" s="29" t="s">
        <v>24</v>
      </c>
      <c r="AA24" s="29" t="s">
        <v>204</v>
      </c>
      <c r="AB24" s="31" t="s">
        <v>148</v>
      </c>
      <c r="AC24" s="35">
        <v>45016</v>
      </c>
      <c r="AD24" s="35">
        <v>45026</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f>W25*500</f>
        <v>1000</v>
      </c>
      <c r="Y25" s="30" t="s">
        <v>138</v>
      </c>
      <c r="Z25" s="29" t="s">
        <v>24</v>
      </c>
      <c r="AA25" s="29" t="s">
        <v>204</v>
      </c>
      <c r="AB25" s="31" t="s">
        <v>148</v>
      </c>
      <c r="AC25" s="35">
        <v>45016</v>
      </c>
      <c r="AD25" s="35">
        <v>45026</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v>
      </c>
      <c r="X26" s="31">
        <f>W26*500</f>
        <v>1000</v>
      </c>
      <c r="Y26" s="30" t="s">
        <v>138</v>
      </c>
      <c r="Z26" s="29" t="s">
        <v>24</v>
      </c>
      <c r="AA26" s="29" t="s">
        <v>204</v>
      </c>
      <c r="AB26" s="31" t="s">
        <v>148</v>
      </c>
      <c r="AC26" s="35">
        <v>45016</v>
      </c>
      <c r="AD26" s="35">
        <v>45026</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6</v>
      </c>
      <c r="X27" s="31">
        <f>W27*500</f>
        <v>3000</v>
      </c>
      <c r="Y27" s="30" t="s">
        <v>138</v>
      </c>
      <c r="Z27" s="29" t="s">
        <v>24</v>
      </c>
      <c r="AA27" s="29" t="s">
        <v>204</v>
      </c>
      <c r="AB27" s="31" t="s">
        <v>148</v>
      </c>
      <c r="AC27" s="35">
        <v>45016</v>
      </c>
      <c r="AD27" s="35">
        <v>45026</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6</v>
      </c>
      <c r="X28" s="31">
        <f>W28*500</f>
        <v>3000</v>
      </c>
      <c r="Y28" s="30" t="s">
        <v>138</v>
      </c>
      <c r="Z28" s="29" t="s">
        <v>24</v>
      </c>
      <c r="AA28" s="29" t="s">
        <v>204</v>
      </c>
      <c r="AB28" s="31" t="s">
        <v>148</v>
      </c>
      <c r="AC28" s="35">
        <v>45016</v>
      </c>
      <c r="AD28" s="35">
        <v>45026</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0</v>
      </c>
      <c r="X29" s="31">
        <f t="shared" si="0"/>
        <v>0</v>
      </c>
      <c r="Y29" s="30" t="s">
        <v>138</v>
      </c>
      <c r="Z29" s="29" t="s">
        <v>24</v>
      </c>
      <c r="AA29" s="29" t="s">
        <v>204</v>
      </c>
      <c r="AB29" s="31" t="s">
        <v>148</v>
      </c>
      <c r="AC29" s="35">
        <v>45016</v>
      </c>
      <c r="AD29" s="35">
        <v>45026</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27</v>
      </c>
      <c r="B5" s="42"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45</v>
      </c>
      <c r="X11" s="31">
        <v>22500</v>
      </c>
      <c r="Y11" s="30" t="s">
        <v>138</v>
      </c>
      <c r="Z11" s="29" t="s">
        <v>24</v>
      </c>
      <c r="AA11" s="29" t="s">
        <v>204</v>
      </c>
      <c r="AB11" s="31" t="s">
        <v>148</v>
      </c>
      <c r="AC11" s="35">
        <v>45046</v>
      </c>
      <c r="AD11" s="35">
        <v>45050</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v>45</v>
      </c>
      <c r="X12" s="31">
        <v>22500</v>
      </c>
      <c r="Y12" s="30" t="s">
        <v>138</v>
      </c>
      <c r="Z12" s="29" t="s">
        <v>24</v>
      </c>
      <c r="AA12" s="29" t="s">
        <v>204</v>
      </c>
      <c r="AB12" s="31" t="s">
        <v>148</v>
      </c>
      <c r="AC12" s="35">
        <v>45046</v>
      </c>
      <c r="AD12" s="35">
        <v>45050</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338</v>
      </c>
      <c r="X13" s="31">
        <v>1352</v>
      </c>
      <c r="Y13" s="30" t="s">
        <v>138</v>
      </c>
      <c r="Z13" s="29" t="s">
        <v>24</v>
      </c>
      <c r="AA13" s="29" t="s">
        <v>204</v>
      </c>
      <c r="AB13" s="31" t="s">
        <v>148</v>
      </c>
      <c r="AC13" s="35">
        <v>45046</v>
      </c>
      <c r="AD13" s="35">
        <v>45050</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v>338</v>
      </c>
      <c r="X14" s="31">
        <v>1352</v>
      </c>
      <c r="Y14" s="30" t="s">
        <v>138</v>
      </c>
      <c r="Z14" s="29" t="s">
        <v>24</v>
      </c>
      <c r="AA14" s="29" t="s">
        <v>204</v>
      </c>
      <c r="AB14" s="31" t="s">
        <v>148</v>
      </c>
      <c r="AC14" s="35">
        <v>45046</v>
      </c>
      <c r="AD14" s="35">
        <v>45050</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11</v>
      </c>
      <c r="X15" s="31">
        <v>44</v>
      </c>
      <c r="Y15" s="30" t="s">
        <v>138</v>
      </c>
      <c r="Z15" s="29" t="s">
        <v>24</v>
      </c>
      <c r="AA15" s="29" t="s">
        <v>204</v>
      </c>
      <c r="AB15" s="31" t="s">
        <v>148</v>
      </c>
      <c r="AC15" s="35">
        <v>45046</v>
      </c>
      <c r="AD15" s="35">
        <v>45050</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5</v>
      </c>
      <c r="X16" s="31">
        <v>20</v>
      </c>
      <c r="Y16" s="30" t="s">
        <v>138</v>
      </c>
      <c r="Z16" s="29" t="s">
        <v>24</v>
      </c>
      <c r="AA16" s="29" t="s">
        <v>204</v>
      </c>
      <c r="AB16" s="31" t="s">
        <v>148</v>
      </c>
      <c r="AC16" s="35">
        <v>45046</v>
      </c>
      <c r="AD16" s="35">
        <v>45050</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1</v>
      </c>
      <c r="X17" s="31">
        <v>4</v>
      </c>
      <c r="Y17" s="30" t="s">
        <v>138</v>
      </c>
      <c r="Z17" s="29" t="s">
        <v>24</v>
      </c>
      <c r="AA17" s="29" t="s">
        <v>204</v>
      </c>
      <c r="AB17" s="31" t="s">
        <v>148</v>
      </c>
      <c r="AC17" s="35">
        <v>45046</v>
      </c>
      <c r="AD17" s="35">
        <v>45050</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v>
      </c>
      <c r="X18" s="31">
        <v>4</v>
      </c>
      <c r="Y18" s="30" t="s">
        <v>138</v>
      </c>
      <c r="Z18" s="29" t="s">
        <v>24</v>
      </c>
      <c r="AA18" s="29" t="s">
        <v>204</v>
      </c>
      <c r="AB18" s="31" t="s">
        <v>148</v>
      </c>
      <c r="AC18" s="35">
        <v>45046</v>
      </c>
      <c r="AD18" s="35">
        <v>45050</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v>1000</v>
      </c>
      <c r="Y19" s="30" t="s">
        <v>138</v>
      </c>
      <c r="Z19" s="29" t="s">
        <v>24</v>
      </c>
      <c r="AA19" s="29" t="s">
        <v>204</v>
      </c>
      <c r="AB19" s="31" t="s">
        <v>148</v>
      </c>
      <c r="AC19" s="35">
        <v>45046</v>
      </c>
      <c r="AD19" s="35">
        <v>45050</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2</v>
      </c>
      <c r="X20" s="31">
        <v>1000</v>
      </c>
      <c r="Y20" s="30" t="s">
        <v>138</v>
      </c>
      <c r="Z20" s="29" t="s">
        <v>24</v>
      </c>
      <c r="AA20" s="29" t="s">
        <v>204</v>
      </c>
      <c r="AB20" s="31" t="s">
        <v>148</v>
      </c>
      <c r="AC20" s="35">
        <v>45046</v>
      </c>
      <c r="AD20" s="35">
        <v>45050</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14</v>
      </c>
      <c r="X21" s="31">
        <v>7000</v>
      </c>
      <c r="Y21" s="30" t="s">
        <v>138</v>
      </c>
      <c r="Z21" s="29" t="s">
        <v>24</v>
      </c>
      <c r="AA21" s="29" t="s">
        <v>204</v>
      </c>
      <c r="AB21" s="31" t="s">
        <v>148</v>
      </c>
      <c r="AC21" s="35">
        <v>45046</v>
      </c>
      <c r="AD21" s="35">
        <v>45050</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v>14</v>
      </c>
      <c r="X22" s="31">
        <v>7000</v>
      </c>
      <c r="Y22" s="30" t="s">
        <v>138</v>
      </c>
      <c r="Z22" s="29" t="s">
        <v>24</v>
      </c>
      <c r="AA22" s="29" t="s">
        <v>204</v>
      </c>
      <c r="AB22" s="31" t="s">
        <v>148</v>
      </c>
      <c r="AC22" s="35">
        <v>45046</v>
      </c>
      <c r="AD22" s="35">
        <v>45050</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31</v>
      </c>
      <c r="X23" s="31">
        <v>124</v>
      </c>
      <c r="Y23" s="30" t="s">
        <v>138</v>
      </c>
      <c r="Z23" s="29" t="s">
        <v>24</v>
      </c>
      <c r="AA23" s="29" t="s">
        <v>204</v>
      </c>
      <c r="AB23" s="31" t="s">
        <v>148</v>
      </c>
      <c r="AC23" s="35">
        <v>45046</v>
      </c>
      <c r="AD23" s="35">
        <v>45050</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v>31</v>
      </c>
      <c r="X24" s="31">
        <v>124</v>
      </c>
      <c r="Y24" s="30" t="s">
        <v>138</v>
      </c>
      <c r="Z24" s="29" t="s">
        <v>24</v>
      </c>
      <c r="AA24" s="29" t="s">
        <v>204</v>
      </c>
      <c r="AB24" s="31" t="s">
        <v>148</v>
      </c>
      <c r="AC24" s="35">
        <v>45046</v>
      </c>
      <c r="AD24" s="35">
        <v>45050</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v>1000</v>
      </c>
      <c r="Y25" s="30" t="s">
        <v>138</v>
      </c>
      <c r="Z25" s="29" t="s">
        <v>24</v>
      </c>
      <c r="AA25" s="29" t="s">
        <v>204</v>
      </c>
      <c r="AB25" s="31" t="s">
        <v>148</v>
      </c>
      <c r="AC25" s="35">
        <v>45046</v>
      </c>
      <c r="AD25" s="35">
        <v>45050</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v>2</v>
      </c>
      <c r="X26" s="31">
        <v>1000</v>
      </c>
      <c r="Y26" s="30" t="s">
        <v>138</v>
      </c>
      <c r="Z26" s="29" t="s">
        <v>24</v>
      </c>
      <c r="AA26" s="29" t="s">
        <v>204</v>
      </c>
      <c r="AB26" s="31" t="s">
        <v>148</v>
      </c>
      <c r="AC26" s="35">
        <v>45046</v>
      </c>
      <c r="AD26" s="35">
        <v>45050</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64</v>
      </c>
      <c r="X27" s="31">
        <v>32000</v>
      </c>
      <c r="Y27" s="30" t="s">
        <v>138</v>
      </c>
      <c r="Z27" s="29" t="s">
        <v>24</v>
      </c>
      <c r="AA27" s="29" t="s">
        <v>204</v>
      </c>
      <c r="AB27" s="31" t="s">
        <v>148</v>
      </c>
      <c r="AC27" s="35">
        <v>45046</v>
      </c>
      <c r="AD27" s="35">
        <v>45050</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v>64</v>
      </c>
      <c r="X28" s="31">
        <v>32000</v>
      </c>
      <c r="Y28" s="30" t="s">
        <v>138</v>
      </c>
      <c r="Z28" s="29" t="s">
        <v>24</v>
      </c>
      <c r="AA28" s="29" t="s">
        <v>204</v>
      </c>
      <c r="AB28" s="31" t="s">
        <v>148</v>
      </c>
      <c r="AC28" s="35">
        <v>45046</v>
      </c>
      <c r="AD28" s="35">
        <v>45050</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28</v>
      </c>
      <c r="X29" s="31">
        <v>112</v>
      </c>
      <c r="Y29" s="30" t="s">
        <v>138</v>
      </c>
      <c r="Z29" s="29" t="s">
        <v>24</v>
      </c>
      <c r="AA29" s="29" t="s">
        <v>204</v>
      </c>
      <c r="AB29" s="31" t="s">
        <v>148</v>
      </c>
      <c r="AC29" s="35">
        <v>45046</v>
      </c>
      <c r="AD29" s="35">
        <v>45050</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27</v>
      </c>
      <c r="B5" s="43"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58</v>
      </c>
      <c r="X11" s="31">
        <f>W11*500</f>
        <v>29000</v>
      </c>
      <c r="Y11" s="30" t="s">
        <v>138</v>
      </c>
      <c r="Z11" s="29" t="s">
        <v>24</v>
      </c>
      <c r="AA11" s="29" t="s">
        <v>204</v>
      </c>
      <c r="AB11" s="31" t="s">
        <v>148</v>
      </c>
      <c r="AC11" s="35">
        <v>45077</v>
      </c>
      <c r="AD11" s="35">
        <v>45086</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58</v>
      </c>
      <c r="X12" s="31">
        <f>W12*500</f>
        <v>29000</v>
      </c>
      <c r="Y12" s="30" t="s">
        <v>138</v>
      </c>
      <c r="Z12" s="29" t="s">
        <v>24</v>
      </c>
      <c r="AA12" s="29" t="s">
        <v>204</v>
      </c>
      <c r="AB12" s="31" t="s">
        <v>148</v>
      </c>
      <c r="AC12" s="35">
        <v>45046</v>
      </c>
      <c r="AD12" s="35">
        <v>45050</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392</v>
      </c>
      <c r="X13" s="31">
        <f t="shared" ref="X13:X29" si="0">W13*4</f>
        <v>1568</v>
      </c>
      <c r="Y13" s="30" t="s">
        <v>138</v>
      </c>
      <c r="Z13" s="29" t="s">
        <v>24</v>
      </c>
      <c r="AA13" s="29" t="s">
        <v>204</v>
      </c>
      <c r="AB13" s="31" t="s">
        <v>148</v>
      </c>
      <c r="AC13" s="35">
        <v>45046</v>
      </c>
      <c r="AD13" s="35">
        <v>45050</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392</v>
      </c>
      <c r="X14" s="31">
        <f t="shared" si="0"/>
        <v>1568</v>
      </c>
      <c r="Y14" s="30" t="s">
        <v>138</v>
      </c>
      <c r="Z14" s="29" t="s">
        <v>24</v>
      </c>
      <c r="AA14" s="29" t="s">
        <v>204</v>
      </c>
      <c r="AB14" s="31" t="s">
        <v>148</v>
      </c>
      <c r="AC14" s="35">
        <v>45046</v>
      </c>
      <c r="AD14" s="35">
        <v>45050</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11</v>
      </c>
      <c r="X15" s="31">
        <f t="shared" si="0"/>
        <v>44</v>
      </c>
      <c r="Y15" s="30" t="s">
        <v>138</v>
      </c>
      <c r="Z15" s="29" t="s">
        <v>24</v>
      </c>
      <c r="AA15" s="29" t="s">
        <v>204</v>
      </c>
      <c r="AB15" s="31" t="s">
        <v>148</v>
      </c>
      <c r="AC15" s="35">
        <v>45046</v>
      </c>
      <c r="AD15" s="35">
        <v>45050</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2</v>
      </c>
      <c r="X16" s="31">
        <f t="shared" si="0"/>
        <v>8</v>
      </c>
      <c r="Y16" s="30" t="s">
        <v>138</v>
      </c>
      <c r="Z16" s="29" t="s">
        <v>24</v>
      </c>
      <c r="AA16" s="29" t="s">
        <v>204</v>
      </c>
      <c r="AB16" s="31" t="s">
        <v>148</v>
      </c>
      <c r="AC16" s="35">
        <v>45046</v>
      </c>
      <c r="AD16" s="35">
        <v>45050</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6</v>
      </c>
      <c r="X17" s="31">
        <f t="shared" si="0"/>
        <v>24</v>
      </c>
      <c r="Y17" s="30" t="s">
        <v>138</v>
      </c>
      <c r="Z17" s="29" t="s">
        <v>24</v>
      </c>
      <c r="AA17" s="29" t="s">
        <v>204</v>
      </c>
      <c r="AB17" s="31" t="s">
        <v>148</v>
      </c>
      <c r="AC17" s="35">
        <v>45046</v>
      </c>
      <c r="AD17" s="35">
        <v>45050</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2</v>
      </c>
      <c r="X18" s="31">
        <f t="shared" si="0"/>
        <v>8</v>
      </c>
      <c r="Y18" s="30" t="s">
        <v>138</v>
      </c>
      <c r="Z18" s="29" t="s">
        <v>24</v>
      </c>
      <c r="AA18" s="29" t="s">
        <v>204</v>
      </c>
      <c r="AB18" s="31" t="s">
        <v>148</v>
      </c>
      <c r="AC18" s="35">
        <v>45046</v>
      </c>
      <c r="AD18" s="35">
        <v>45050</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45046</v>
      </c>
      <c r="AD19" s="35">
        <v>45050</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0</v>
      </c>
      <c r="X20" s="31">
        <f>W20*500</f>
        <v>0</v>
      </c>
      <c r="Y20" s="30" t="s">
        <v>138</v>
      </c>
      <c r="Z20" s="29" t="s">
        <v>24</v>
      </c>
      <c r="AA20" s="29" t="s">
        <v>204</v>
      </c>
      <c r="AB20" s="31" t="s">
        <v>148</v>
      </c>
      <c r="AC20" s="35">
        <v>45046</v>
      </c>
      <c r="AD20" s="35">
        <v>45050</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28</v>
      </c>
      <c r="X21" s="31">
        <f>W21*500</f>
        <v>14000</v>
      </c>
      <c r="Y21" s="30" t="s">
        <v>138</v>
      </c>
      <c r="Z21" s="29" t="s">
        <v>24</v>
      </c>
      <c r="AA21" s="29" t="s">
        <v>204</v>
      </c>
      <c r="AB21" s="31" t="s">
        <v>148</v>
      </c>
      <c r="AC21" s="35">
        <v>45046</v>
      </c>
      <c r="AD21" s="35">
        <v>45050</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28</v>
      </c>
      <c r="X22" s="31">
        <f>W22*500</f>
        <v>14000</v>
      </c>
      <c r="Y22" s="30" t="s">
        <v>138</v>
      </c>
      <c r="Z22" s="29" t="s">
        <v>24</v>
      </c>
      <c r="AA22" s="29" t="s">
        <v>204</v>
      </c>
      <c r="AB22" s="31" t="s">
        <v>148</v>
      </c>
      <c r="AC22" s="35">
        <v>45046</v>
      </c>
      <c r="AD22" s="35">
        <v>45050</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58</v>
      </c>
      <c r="X23" s="31">
        <f t="shared" si="0"/>
        <v>232</v>
      </c>
      <c r="Y23" s="30" t="s">
        <v>138</v>
      </c>
      <c r="Z23" s="29" t="s">
        <v>24</v>
      </c>
      <c r="AA23" s="29" t="s">
        <v>204</v>
      </c>
      <c r="AB23" s="31" t="s">
        <v>148</v>
      </c>
      <c r="AC23" s="35">
        <v>45046</v>
      </c>
      <c r="AD23" s="35">
        <v>45050</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58</v>
      </c>
      <c r="X24" s="31">
        <f t="shared" si="0"/>
        <v>232</v>
      </c>
      <c r="Y24" s="30" t="s">
        <v>138</v>
      </c>
      <c r="Z24" s="29" t="s">
        <v>24</v>
      </c>
      <c r="AA24" s="29" t="s">
        <v>204</v>
      </c>
      <c r="AB24" s="31" t="s">
        <v>148</v>
      </c>
      <c r="AC24" s="35">
        <v>45046</v>
      </c>
      <c r="AD24" s="35">
        <v>45050</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f>W25*500</f>
        <v>1000</v>
      </c>
      <c r="Y25" s="30" t="s">
        <v>138</v>
      </c>
      <c r="Z25" s="29" t="s">
        <v>24</v>
      </c>
      <c r="AA25" s="29" t="s">
        <v>204</v>
      </c>
      <c r="AB25" s="31" t="s">
        <v>148</v>
      </c>
      <c r="AC25" s="35">
        <v>45046</v>
      </c>
      <c r="AD25" s="35">
        <v>45050</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v>
      </c>
      <c r="X26" s="31">
        <f>W26*500</f>
        <v>1000</v>
      </c>
      <c r="Y26" s="30" t="s">
        <v>138</v>
      </c>
      <c r="Z26" s="29" t="s">
        <v>24</v>
      </c>
      <c r="AA26" s="29" t="s">
        <v>204</v>
      </c>
      <c r="AB26" s="31" t="s">
        <v>148</v>
      </c>
      <c r="AC26" s="35">
        <v>45046</v>
      </c>
      <c r="AD26" s="35">
        <v>45050</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93</v>
      </c>
      <c r="X27" s="31">
        <f>W27*500</f>
        <v>46500</v>
      </c>
      <c r="Y27" s="30" t="s">
        <v>138</v>
      </c>
      <c r="Z27" s="29" t="s">
        <v>24</v>
      </c>
      <c r="AA27" s="29" t="s">
        <v>204</v>
      </c>
      <c r="AB27" s="31" t="s">
        <v>148</v>
      </c>
      <c r="AC27" s="35">
        <v>45046</v>
      </c>
      <c r="AD27" s="35">
        <v>45050</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93</v>
      </c>
      <c r="X28" s="31">
        <f>W28*500</f>
        <v>46500</v>
      </c>
      <c r="Y28" s="30" t="s">
        <v>138</v>
      </c>
      <c r="Z28" s="29" t="s">
        <v>24</v>
      </c>
      <c r="AA28" s="29" t="s">
        <v>204</v>
      </c>
      <c r="AB28" s="31" t="s">
        <v>148</v>
      </c>
      <c r="AC28" s="35">
        <v>45046</v>
      </c>
      <c r="AD28" s="35">
        <v>45050</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26</v>
      </c>
      <c r="X29" s="31">
        <f t="shared" si="0"/>
        <v>104</v>
      </c>
      <c r="Y29" s="30" t="s">
        <v>138</v>
      </c>
      <c r="Z29" s="29" t="s">
        <v>24</v>
      </c>
      <c r="AA29" s="29" t="s">
        <v>204</v>
      </c>
      <c r="AB29" s="31" t="s">
        <v>148</v>
      </c>
      <c r="AC29" s="35">
        <v>45046</v>
      </c>
      <c r="AD29" s="35">
        <v>45050</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Y13" sqref="Y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225</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27</v>
      </c>
      <c r="B5" s="44"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10</v>
      </c>
      <c r="X11" s="31">
        <f>W11*500</f>
        <v>5000</v>
      </c>
      <c r="Y11" s="30" t="s">
        <v>138</v>
      </c>
      <c r="Z11" s="29" t="s">
        <v>24</v>
      </c>
      <c r="AA11" s="29" t="s">
        <v>204</v>
      </c>
      <c r="AB11" s="31" t="s">
        <v>148</v>
      </c>
      <c r="AC11" s="35">
        <v>45107</v>
      </c>
      <c r="AD11" s="35">
        <v>45117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10</v>
      </c>
      <c r="X12" s="31">
        <f>W12*500</f>
        <v>5000</v>
      </c>
      <c r="Y12" s="30" t="s">
        <v>138</v>
      </c>
      <c r="Z12" s="29" t="s">
        <v>24</v>
      </c>
      <c r="AA12" s="29" t="s">
        <v>204</v>
      </c>
      <c r="AB12" s="31" t="s">
        <v>148</v>
      </c>
      <c r="AC12" s="35">
        <v>45107</v>
      </c>
      <c r="AD12" s="35">
        <v>45117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485</v>
      </c>
      <c r="X13" s="31">
        <f t="shared" ref="X13:X29" si="0">W13*4</f>
        <v>1940</v>
      </c>
      <c r="Y13" s="30" t="s">
        <v>138</v>
      </c>
      <c r="Z13" s="29" t="s">
        <v>24</v>
      </c>
      <c r="AA13" s="29" t="s">
        <v>204</v>
      </c>
      <c r="AB13" s="31" t="s">
        <v>148</v>
      </c>
      <c r="AC13" s="35">
        <v>45107</v>
      </c>
      <c r="AD13" s="35">
        <v>45117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485</v>
      </c>
      <c r="X14" s="31">
        <f t="shared" si="0"/>
        <v>1940</v>
      </c>
      <c r="Y14" s="30" t="s">
        <v>138</v>
      </c>
      <c r="Z14" s="29" t="s">
        <v>24</v>
      </c>
      <c r="AA14" s="29" t="s">
        <v>204</v>
      </c>
      <c r="AB14" s="31" t="s">
        <v>148</v>
      </c>
      <c r="AC14" s="35">
        <v>45107</v>
      </c>
      <c r="AD14" s="35">
        <v>45117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19</v>
      </c>
      <c r="X15" s="31">
        <f t="shared" si="0"/>
        <v>76</v>
      </c>
      <c r="Y15" s="30" t="s">
        <v>138</v>
      </c>
      <c r="Z15" s="29" t="s">
        <v>24</v>
      </c>
      <c r="AA15" s="29" t="s">
        <v>204</v>
      </c>
      <c r="AB15" s="31" t="s">
        <v>148</v>
      </c>
      <c r="AC15" s="35">
        <v>45107</v>
      </c>
      <c r="AD15" s="35">
        <v>45117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6</v>
      </c>
      <c r="X16" s="31">
        <f t="shared" si="0"/>
        <v>24</v>
      </c>
      <c r="Y16" s="30" t="s">
        <v>138</v>
      </c>
      <c r="Z16" s="29" t="s">
        <v>24</v>
      </c>
      <c r="AA16" s="29" t="s">
        <v>204</v>
      </c>
      <c r="AB16" s="31" t="s">
        <v>148</v>
      </c>
      <c r="AC16" s="35">
        <v>45107</v>
      </c>
      <c r="AD16" s="35">
        <v>45117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3</v>
      </c>
      <c r="X17" s="31">
        <f t="shared" si="0"/>
        <v>12</v>
      </c>
      <c r="Y17" s="30" t="s">
        <v>138</v>
      </c>
      <c r="Z17" s="29" t="s">
        <v>24</v>
      </c>
      <c r="AA17" s="29" t="s">
        <v>204</v>
      </c>
      <c r="AB17" s="31" t="s">
        <v>148</v>
      </c>
      <c r="AC17" s="35">
        <v>45107</v>
      </c>
      <c r="AD17" s="35">
        <v>45117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10</v>
      </c>
      <c r="X18" s="31">
        <f t="shared" si="0"/>
        <v>40</v>
      </c>
      <c r="Y18" s="30" t="s">
        <v>138</v>
      </c>
      <c r="Z18" s="29" t="s">
        <v>24</v>
      </c>
      <c r="AA18" s="29" t="s">
        <v>204</v>
      </c>
      <c r="AB18" s="31" t="s">
        <v>148</v>
      </c>
      <c r="AC18" s="35">
        <v>45107</v>
      </c>
      <c r="AD18" s="35">
        <v>45117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45107</v>
      </c>
      <c r="AD19" s="35">
        <v>45117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0</v>
      </c>
      <c r="X20" s="31">
        <f>W20*500</f>
        <v>0</v>
      </c>
      <c r="Y20" s="30" t="s">
        <v>138</v>
      </c>
      <c r="Z20" s="29" t="s">
        <v>24</v>
      </c>
      <c r="AA20" s="29" t="s">
        <v>204</v>
      </c>
      <c r="AB20" s="31" t="s">
        <v>148</v>
      </c>
      <c r="AC20" s="35">
        <v>45107</v>
      </c>
      <c r="AD20" s="35">
        <v>45117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21</v>
      </c>
      <c r="X21" s="31">
        <f>W21*500</f>
        <v>10500</v>
      </c>
      <c r="Y21" s="30" t="s">
        <v>138</v>
      </c>
      <c r="Z21" s="29" t="s">
        <v>24</v>
      </c>
      <c r="AA21" s="29" t="s">
        <v>204</v>
      </c>
      <c r="AB21" s="31" t="s">
        <v>148</v>
      </c>
      <c r="AC21" s="35">
        <v>45107</v>
      </c>
      <c r="AD21" s="35">
        <v>45117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21</v>
      </c>
      <c r="X22" s="31">
        <f>W22*500</f>
        <v>10500</v>
      </c>
      <c r="Y22" s="30" t="s">
        <v>138</v>
      </c>
      <c r="Z22" s="29" t="s">
        <v>24</v>
      </c>
      <c r="AA22" s="29" t="s">
        <v>204</v>
      </c>
      <c r="AB22" s="31" t="s">
        <v>148</v>
      </c>
      <c r="AC22" s="35">
        <v>45107</v>
      </c>
      <c r="AD22" s="35">
        <v>45117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45</v>
      </c>
      <c r="X23" s="31">
        <f t="shared" si="0"/>
        <v>180</v>
      </c>
      <c r="Y23" s="30" t="s">
        <v>138</v>
      </c>
      <c r="Z23" s="29" t="s">
        <v>24</v>
      </c>
      <c r="AA23" s="29" t="s">
        <v>204</v>
      </c>
      <c r="AB23" s="31" t="s">
        <v>148</v>
      </c>
      <c r="AC23" s="35">
        <v>45107</v>
      </c>
      <c r="AD23" s="35">
        <v>45117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45</v>
      </c>
      <c r="X24" s="31">
        <f t="shared" si="0"/>
        <v>180</v>
      </c>
      <c r="Y24" s="30" t="s">
        <v>138</v>
      </c>
      <c r="Z24" s="29" t="s">
        <v>24</v>
      </c>
      <c r="AA24" s="29" t="s">
        <v>204</v>
      </c>
      <c r="AB24" s="31" t="s">
        <v>148</v>
      </c>
      <c r="AC24" s="35">
        <v>45107</v>
      </c>
      <c r="AD24" s="35">
        <v>45117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5</v>
      </c>
      <c r="X25" s="31">
        <f>W25*500</f>
        <v>2500</v>
      </c>
      <c r="Y25" s="30" t="s">
        <v>138</v>
      </c>
      <c r="Z25" s="29" t="s">
        <v>24</v>
      </c>
      <c r="AA25" s="29" t="s">
        <v>204</v>
      </c>
      <c r="AB25" s="31" t="s">
        <v>148</v>
      </c>
      <c r="AC25" s="35">
        <v>45107</v>
      </c>
      <c r="AD25" s="35">
        <v>45117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5</v>
      </c>
      <c r="X26" s="31">
        <f>W26*500</f>
        <v>2500</v>
      </c>
      <c r="Y26" s="30" t="s">
        <v>138</v>
      </c>
      <c r="Z26" s="29" t="s">
        <v>24</v>
      </c>
      <c r="AA26" s="29" t="s">
        <v>204</v>
      </c>
      <c r="AB26" s="31" t="s">
        <v>148</v>
      </c>
      <c r="AC26" s="35">
        <v>45107</v>
      </c>
      <c r="AD26" s="35">
        <v>45117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37</v>
      </c>
      <c r="X27" s="31">
        <f>W27*500</f>
        <v>18500</v>
      </c>
      <c r="Y27" s="30" t="s">
        <v>138</v>
      </c>
      <c r="Z27" s="29" t="s">
        <v>24</v>
      </c>
      <c r="AA27" s="29" t="s">
        <v>204</v>
      </c>
      <c r="AB27" s="31" t="s">
        <v>148</v>
      </c>
      <c r="AC27" s="35">
        <v>45107</v>
      </c>
      <c r="AD27" s="35">
        <v>45117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37</v>
      </c>
      <c r="X28" s="31">
        <f>W28*500</f>
        <v>18500</v>
      </c>
      <c r="Y28" s="30" t="s">
        <v>138</v>
      </c>
      <c r="Z28" s="29" t="s">
        <v>24</v>
      </c>
      <c r="AA28" s="29" t="s">
        <v>204</v>
      </c>
      <c r="AB28" s="31" t="s">
        <v>148</v>
      </c>
      <c r="AC28" s="35">
        <v>45107</v>
      </c>
      <c r="AD28" s="35">
        <v>45117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12</v>
      </c>
      <c r="X29" s="31">
        <f t="shared" si="0"/>
        <v>48</v>
      </c>
      <c r="Y29" s="30" t="s">
        <v>138</v>
      </c>
      <c r="Z29" s="29" t="s">
        <v>24</v>
      </c>
      <c r="AA29" s="29" t="s">
        <v>204</v>
      </c>
      <c r="AB29" s="31" t="s">
        <v>148</v>
      </c>
      <c r="AC29" s="35">
        <v>45107</v>
      </c>
      <c r="AD29" s="35">
        <v>45117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Y13" sqref="Y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226</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27</v>
      </c>
      <c r="B5" s="45"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18</v>
      </c>
      <c r="X11" s="31">
        <f>W11*500</f>
        <v>9000</v>
      </c>
      <c r="Y11" s="30" t="s">
        <v>138</v>
      </c>
      <c r="Z11" s="29" t="s">
        <v>24</v>
      </c>
      <c r="AA11" s="29" t="s">
        <v>204</v>
      </c>
      <c r="AB11" s="31" t="s">
        <v>148</v>
      </c>
      <c r="AC11" s="35">
        <v>45138</v>
      </c>
      <c r="AD11" s="35">
        <v>45147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18</v>
      </c>
      <c r="X12" s="31">
        <f>W12*500</f>
        <v>9000</v>
      </c>
      <c r="Y12" s="30" t="s">
        <v>138</v>
      </c>
      <c r="Z12" s="29" t="s">
        <v>24</v>
      </c>
      <c r="AA12" s="29" t="s">
        <v>204</v>
      </c>
      <c r="AB12" s="31" t="s">
        <v>148</v>
      </c>
      <c r="AC12" s="35">
        <v>45138</v>
      </c>
      <c r="AD12" s="35">
        <v>45147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535</v>
      </c>
      <c r="X13" s="31">
        <f t="shared" ref="X13:X29" si="0">W13*4</f>
        <v>2140</v>
      </c>
      <c r="Y13" s="30" t="s">
        <v>138</v>
      </c>
      <c r="Z13" s="29" t="s">
        <v>24</v>
      </c>
      <c r="AA13" s="29" t="s">
        <v>204</v>
      </c>
      <c r="AB13" s="31" t="s">
        <v>148</v>
      </c>
      <c r="AC13" s="35">
        <v>45138</v>
      </c>
      <c r="AD13" s="35">
        <v>45147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535</v>
      </c>
      <c r="X14" s="31">
        <f t="shared" si="0"/>
        <v>2140</v>
      </c>
      <c r="Y14" s="30" t="s">
        <v>138</v>
      </c>
      <c r="Z14" s="29" t="s">
        <v>24</v>
      </c>
      <c r="AA14" s="29" t="s">
        <v>204</v>
      </c>
      <c r="AB14" s="31" t="s">
        <v>148</v>
      </c>
      <c r="AC14" s="35">
        <v>45138</v>
      </c>
      <c r="AD14" s="35">
        <v>45147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10</v>
      </c>
      <c r="X15" s="31">
        <f t="shared" si="0"/>
        <v>40</v>
      </c>
      <c r="Y15" s="30" t="s">
        <v>138</v>
      </c>
      <c r="Z15" s="29" t="s">
        <v>24</v>
      </c>
      <c r="AA15" s="29" t="s">
        <v>204</v>
      </c>
      <c r="AB15" s="31" t="s">
        <v>148</v>
      </c>
      <c r="AC15" s="35">
        <v>45138</v>
      </c>
      <c r="AD15" s="35">
        <v>45147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10</v>
      </c>
      <c r="X16" s="31">
        <f t="shared" si="0"/>
        <v>40</v>
      </c>
      <c r="Y16" s="30" t="s">
        <v>138</v>
      </c>
      <c r="Z16" s="29" t="s">
        <v>24</v>
      </c>
      <c r="AA16" s="29" t="s">
        <v>204</v>
      </c>
      <c r="AB16" s="31" t="s">
        <v>148</v>
      </c>
      <c r="AC16" s="35">
        <v>45138</v>
      </c>
      <c r="AD16" s="35">
        <v>45147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0</v>
      </c>
      <c r="X17" s="31">
        <f t="shared" si="0"/>
        <v>0</v>
      </c>
      <c r="Y17" s="30" t="s">
        <v>138</v>
      </c>
      <c r="Z17" s="29" t="s">
        <v>24</v>
      </c>
      <c r="AA17" s="29" t="s">
        <v>204</v>
      </c>
      <c r="AB17" s="31" t="s">
        <v>148</v>
      </c>
      <c r="AC17" s="35">
        <v>45138</v>
      </c>
      <c r="AD17" s="35">
        <v>45147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7</v>
      </c>
      <c r="X18" s="31">
        <f t="shared" si="0"/>
        <v>28</v>
      </c>
      <c r="Y18" s="30" t="s">
        <v>138</v>
      </c>
      <c r="Z18" s="29" t="s">
        <v>24</v>
      </c>
      <c r="AA18" s="29" t="s">
        <v>204</v>
      </c>
      <c r="AB18" s="31" t="s">
        <v>148</v>
      </c>
      <c r="AC18" s="35">
        <v>45138</v>
      </c>
      <c r="AD18" s="35">
        <v>45147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45138</v>
      </c>
      <c r="AD19" s="35">
        <v>45147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2</v>
      </c>
      <c r="X20" s="31">
        <f>W20*500</f>
        <v>1000</v>
      </c>
      <c r="Y20" s="30" t="s">
        <v>138</v>
      </c>
      <c r="Z20" s="29" t="s">
        <v>24</v>
      </c>
      <c r="AA20" s="29" t="s">
        <v>204</v>
      </c>
      <c r="AB20" s="31" t="s">
        <v>148</v>
      </c>
      <c r="AC20" s="35">
        <v>45138</v>
      </c>
      <c r="AD20" s="35">
        <v>45147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58</v>
      </c>
      <c r="X21" s="31">
        <f>W21*500</f>
        <v>29000</v>
      </c>
      <c r="Y21" s="30" t="s">
        <v>138</v>
      </c>
      <c r="Z21" s="29" t="s">
        <v>24</v>
      </c>
      <c r="AA21" s="29" t="s">
        <v>204</v>
      </c>
      <c r="AB21" s="31" t="s">
        <v>148</v>
      </c>
      <c r="AC21" s="35">
        <v>45138</v>
      </c>
      <c r="AD21" s="35">
        <v>45147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58</v>
      </c>
      <c r="X22" s="31">
        <f>W22*500</f>
        <v>29000</v>
      </c>
      <c r="Y22" s="30" t="s">
        <v>138</v>
      </c>
      <c r="Z22" s="29" t="s">
        <v>24</v>
      </c>
      <c r="AA22" s="29" t="s">
        <v>204</v>
      </c>
      <c r="AB22" s="31" t="s">
        <v>148</v>
      </c>
      <c r="AC22" s="35">
        <v>45138</v>
      </c>
      <c r="AD22" s="35">
        <v>45147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45</v>
      </c>
      <c r="X23" s="31">
        <f t="shared" si="0"/>
        <v>180</v>
      </c>
      <c r="Y23" s="30" t="s">
        <v>138</v>
      </c>
      <c r="Z23" s="29" t="s">
        <v>24</v>
      </c>
      <c r="AA23" s="29" t="s">
        <v>204</v>
      </c>
      <c r="AB23" s="31" t="s">
        <v>148</v>
      </c>
      <c r="AC23" s="35">
        <v>45138</v>
      </c>
      <c r="AD23" s="35">
        <v>45147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45</v>
      </c>
      <c r="X24" s="31">
        <f t="shared" si="0"/>
        <v>180</v>
      </c>
      <c r="Y24" s="30" t="s">
        <v>138</v>
      </c>
      <c r="Z24" s="29" t="s">
        <v>24</v>
      </c>
      <c r="AA24" s="29" t="s">
        <v>204</v>
      </c>
      <c r="AB24" s="31" t="s">
        <v>148</v>
      </c>
      <c r="AC24" s="35">
        <v>45138</v>
      </c>
      <c r="AD24" s="35">
        <v>45147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8</v>
      </c>
      <c r="X25" s="31">
        <f>W25*500</f>
        <v>4000</v>
      </c>
      <c r="Y25" s="30" t="s">
        <v>138</v>
      </c>
      <c r="Z25" s="29" t="s">
        <v>24</v>
      </c>
      <c r="AA25" s="29" t="s">
        <v>204</v>
      </c>
      <c r="AB25" s="31" t="s">
        <v>148</v>
      </c>
      <c r="AC25" s="35">
        <v>45138</v>
      </c>
      <c r="AD25" s="35">
        <v>45147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8</v>
      </c>
      <c r="X26" s="31">
        <f>W26*500</f>
        <v>4000</v>
      </c>
      <c r="Y26" s="30" t="s">
        <v>138</v>
      </c>
      <c r="Z26" s="29" t="s">
        <v>24</v>
      </c>
      <c r="AA26" s="29" t="s">
        <v>204</v>
      </c>
      <c r="AB26" s="31" t="s">
        <v>148</v>
      </c>
      <c r="AC26" s="35">
        <v>45138</v>
      </c>
      <c r="AD26" s="35">
        <v>45147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93</v>
      </c>
      <c r="X27" s="31">
        <f>W27*500</f>
        <v>46500</v>
      </c>
      <c r="Y27" s="30" t="s">
        <v>138</v>
      </c>
      <c r="Z27" s="29" t="s">
        <v>24</v>
      </c>
      <c r="AA27" s="29" t="s">
        <v>204</v>
      </c>
      <c r="AB27" s="31" t="s">
        <v>148</v>
      </c>
      <c r="AC27" s="35">
        <v>45138</v>
      </c>
      <c r="AD27" s="35">
        <v>45147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93</v>
      </c>
      <c r="X28" s="31">
        <f>W28*500</f>
        <v>46500</v>
      </c>
      <c r="Y28" s="30" t="s">
        <v>138</v>
      </c>
      <c r="Z28" s="29" t="s">
        <v>24</v>
      </c>
      <c r="AA28" s="29" t="s">
        <v>204</v>
      </c>
      <c r="AB28" s="31" t="s">
        <v>148</v>
      </c>
      <c r="AC28" s="35">
        <v>45138</v>
      </c>
      <c r="AD28" s="35">
        <v>45147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33</v>
      </c>
      <c r="X29" s="31">
        <f t="shared" si="0"/>
        <v>132</v>
      </c>
      <c r="Y29" s="30" t="s">
        <v>138</v>
      </c>
      <c r="Z29" s="29" t="s">
        <v>24</v>
      </c>
      <c r="AA29" s="29" t="s">
        <v>204</v>
      </c>
      <c r="AB29" s="31" t="s">
        <v>148</v>
      </c>
      <c r="AC29" s="35">
        <v>45138</v>
      </c>
      <c r="AD29" s="35">
        <v>45147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workbookViewId="0">
      <selection activeCell="F5" sqref="F5:AE6"/>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25.5" customHeight="1" x14ac:dyDescent="0.25">
      <c r="A2" s="62" t="s">
        <v>227</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4"/>
    </row>
    <row r="3" spans="1:31" ht="30" customHeight="1" x14ac:dyDescent="0.25">
      <c r="A3" s="59" t="s">
        <v>137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6" t="s">
        <v>27</v>
      </c>
      <c r="B5" s="46" t="s">
        <v>6</v>
      </c>
      <c r="C5" s="51" t="s">
        <v>28</v>
      </c>
      <c r="D5" s="51"/>
      <c r="E5" s="51"/>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105</v>
      </c>
      <c r="B6" s="4" t="s">
        <v>106</v>
      </c>
      <c r="C6" s="52" t="s">
        <v>107</v>
      </c>
      <c r="D6" s="52"/>
      <c r="E6" s="52"/>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0" t="s">
        <v>101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10</v>
      </c>
      <c r="X11" s="31">
        <f>W11*500</f>
        <v>5000</v>
      </c>
      <c r="Y11" s="30" t="s">
        <v>138</v>
      </c>
      <c r="Z11" s="29" t="s">
        <v>24</v>
      </c>
      <c r="AA11" s="29" t="s">
        <v>204</v>
      </c>
      <c r="AB11" s="31" t="s">
        <v>148</v>
      </c>
      <c r="AC11" s="35">
        <v>45169</v>
      </c>
      <c r="AD11" s="35">
        <v>45177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10</v>
      </c>
      <c r="X12" s="31">
        <f>W12*500</f>
        <v>5000</v>
      </c>
      <c r="Y12" s="30" t="s">
        <v>138</v>
      </c>
      <c r="Z12" s="29" t="s">
        <v>24</v>
      </c>
      <c r="AA12" s="29" t="s">
        <v>204</v>
      </c>
      <c r="AB12" s="31" t="s">
        <v>148</v>
      </c>
      <c r="AC12" s="35">
        <v>45169</v>
      </c>
      <c r="AD12" s="35">
        <v>45177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360</v>
      </c>
      <c r="X13" s="31">
        <f t="shared" ref="X13:X29" si="0">W13*4</f>
        <v>1440</v>
      </c>
      <c r="Y13" s="30" t="s">
        <v>138</v>
      </c>
      <c r="Z13" s="29" t="s">
        <v>24</v>
      </c>
      <c r="AA13" s="29" t="s">
        <v>204</v>
      </c>
      <c r="AB13" s="31" t="s">
        <v>148</v>
      </c>
      <c r="AC13" s="35">
        <v>45169</v>
      </c>
      <c r="AD13" s="35">
        <v>45177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360</v>
      </c>
      <c r="X14" s="31">
        <f t="shared" si="0"/>
        <v>1440</v>
      </c>
      <c r="Y14" s="30" t="s">
        <v>138</v>
      </c>
      <c r="Z14" s="29" t="s">
        <v>24</v>
      </c>
      <c r="AA14" s="29" t="s">
        <v>204</v>
      </c>
      <c r="AB14" s="31" t="s">
        <v>148</v>
      </c>
      <c r="AC14" s="35">
        <v>45169</v>
      </c>
      <c r="AD14" s="35">
        <v>45177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9</v>
      </c>
      <c r="X15" s="31">
        <f t="shared" si="0"/>
        <v>36</v>
      </c>
      <c r="Y15" s="30" t="s">
        <v>138</v>
      </c>
      <c r="Z15" s="29" t="s">
        <v>24</v>
      </c>
      <c r="AA15" s="29" t="s">
        <v>204</v>
      </c>
      <c r="AB15" s="31" t="s">
        <v>148</v>
      </c>
      <c r="AC15" s="35">
        <v>45169</v>
      </c>
      <c r="AD15" s="35">
        <v>45177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9</v>
      </c>
      <c r="X16" s="31">
        <f t="shared" si="0"/>
        <v>36</v>
      </c>
      <c r="Y16" s="30" t="s">
        <v>138</v>
      </c>
      <c r="Z16" s="29" t="s">
        <v>24</v>
      </c>
      <c r="AA16" s="29" t="s">
        <v>204</v>
      </c>
      <c r="AB16" s="31" t="s">
        <v>148</v>
      </c>
      <c r="AC16" s="35">
        <v>45169</v>
      </c>
      <c r="AD16" s="35">
        <v>45177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5</v>
      </c>
      <c r="X17" s="31">
        <f t="shared" si="0"/>
        <v>20</v>
      </c>
      <c r="Y17" s="30" t="s">
        <v>138</v>
      </c>
      <c r="Z17" s="29" t="s">
        <v>24</v>
      </c>
      <c r="AA17" s="29" t="s">
        <v>204</v>
      </c>
      <c r="AB17" s="31" t="s">
        <v>148</v>
      </c>
      <c r="AC17" s="35">
        <v>45169</v>
      </c>
      <c r="AD17" s="35">
        <v>45177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5</v>
      </c>
      <c r="X18" s="31">
        <f t="shared" si="0"/>
        <v>20</v>
      </c>
      <c r="Y18" s="30" t="s">
        <v>138</v>
      </c>
      <c r="Z18" s="29" t="s">
        <v>24</v>
      </c>
      <c r="AA18" s="29" t="s">
        <v>204</v>
      </c>
      <c r="AB18" s="31" t="s">
        <v>148</v>
      </c>
      <c r="AC18" s="35">
        <v>45169</v>
      </c>
      <c r="AD18" s="35">
        <v>45177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45169</v>
      </c>
      <c r="AD19" s="35">
        <v>45177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0</v>
      </c>
      <c r="X20" s="31">
        <f>W20*500</f>
        <v>0</v>
      </c>
      <c r="Y20" s="30" t="s">
        <v>138</v>
      </c>
      <c r="Z20" s="29" t="s">
        <v>24</v>
      </c>
      <c r="AA20" s="29" t="s">
        <v>204</v>
      </c>
      <c r="AB20" s="31" t="s">
        <v>148</v>
      </c>
      <c r="AC20" s="35">
        <v>45169</v>
      </c>
      <c r="AD20" s="35">
        <v>45177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82</v>
      </c>
      <c r="X21" s="31">
        <f>W21*500</f>
        <v>41000</v>
      </c>
      <c r="Y21" s="30" t="s">
        <v>138</v>
      </c>
      <c r="Z21" s="29" t="s">
        <v>24</v>
      </c>
      <c r="AA21" s="29" t="s">
        <v>204</v>
      </c>
      <c r="AB21" s="31" t="s">
        <v>148</v>
      </c>
      <c r="AC21" s="35">
        <v>45169</v>
      </c>
      <c r="AD21" s="35">
        <v>45177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82</v>
      </c>
      <c r="X22" s="31">
        <f>W22*500</f>
        <v>41000</v>
      </c>
      <c r="Y22" s="30" t="s">
        <v>138</v>
      </c>
      <c r="Z22" s="29" t="s">
        <v>24</v>
      </c>
      <c r="AA22" s="29" t="s">
        <v>204</v>
      </c>
      <c r="AB22" s="31" t="s">
        <v>148</v>
      </c>
      <c r="AC22" s="35">
        <v>45169</v>
      </c>
      <c r="AD22" s="35">
        <v>45177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58</v>
      </c>
      <c r="X23" s="31">
        <f t="shared" si="0"/>
        <v>232</v>
      </c>
      <c r="Y23" s="30" t="s">
        <v>138</v>
      </c>
      <c r="Z23" s="29" t="s">
        <v>24</v>
      </c>
      <c r="AA23" s="29" t="s">
        <v>204</v>
      </c>
      <c r="AB23" s="31" t="s">
        <v>148</v>
      </c>
      <c r="AC23" s="35">
        <v>45169</v>
      </c>
      <c r="AD23" s="35">
        <v>45177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58</v>
      </c>
      <c r="X24" s="31">
        <f t="shared" si="0"/>
        <v>232</v>
      </c>
      <c r="Y24" s="30" t="s">
        <v>138</v>
      </c>
      <c r="Z24" s="29" t="s">
        <v>24</v>
      </c>
      <c r="AA24" s="29" t="s">
        <v>204</v>
      </c>
      <c r="AB24" s="31" t="s">
        <v>148</v>
      </c>
      <c r="AC24" s="35">
        <v>45169</v>
      </c>
      <c r="AD24" s="35">
        <v>45177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21</v>
      </c>
      <c r="X25" s="31">
        <f>W25*500</f>
        <v>10500</v>
      </c>
      <c r="Y25" s="30" t="s">
        <v>138</v>
      </c>
      <c r="Z25" s="29" t="s">
        <v>24</v>
      </c>
      <c r="AA25" s="29" t="s">
        <v>204</v>
      </c>
      <c r="AB25" s="31" t="s">
        <v>148</v>
      </c>
      <c r="AC25" s="35">
        <v>45169</v>
      </c>
      <c r="AD25" s="35">
        <v>45177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21</v>
      </c>
      <c r="X26" s="31">
        <f>W26*500</f>
        <v>10500</v>
      </c>
      <c r="Y26" s="30" t="s">
        <v>138</v>
      </c>
      <c r="Z26" s="29" t="s">
        <v>24</v>
      </c>
      <c r="AA26" s="29" t="s">
        <v>204</v>
      </c>
      <c r="AB26" s="31" t="s">
        <v>148</v>
      </c>
      <c r="AC26" s="35">
        <v>45169</v>
      </c>
      <c r="AD26" s="35">
        <v>45177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136</v>
      </c>
      <c r="X27" s="31">
        <f>W27*500</f>
        <v>68000</v>
      </c>
      <c r="Y27" s="30" t="s">
        <v>138</v>
      </c>
      <c r="Z27" s="29" t="s">
        <v>24</v>
      </c>
      <c r="AA27" s="29" t="s">
        <v>204</v>
      </c>
      <c r="AB27" s="31" t="s">
        <v>148</v>
      </c>
      <c r="AC27" s="35">
        <v>45169</v>
      </c>
      <c r="AD27" s="35">
        <v>45177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136</v>
      </c>
      <c r="X28" s="31">
        <f>W28*500</f>
        <v>68000</v>
      </c>
      <c r="Y28" s="30" t="s">
        <v>138</v>
      </c>
      <c r="Z28" s="29" t="s">
        <v>24</v>
      </c>
      <c r="AA28" s="29" t="s">
        <v>204</v>
      </c>
      <c r="AB28" s="31" t="s">
        <v>148</v>
      </c>
      <c r="AC28" s="35">
        <v>45169</v>
      </c>
      <c r="AD28" s="35">
        <v>45177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12</v>
      </c>
      <c r="X29" s="31">
        <f t="shared" si="0"/>
        <v>48</v>
      </c>
      <c r="Y29" s="30" t="s">
        <v>138</v>
      </c>
      <c r="Z29" s="29" t="s">
        <v>24</v>
      </c>
      <c r="AA29" s="29" t="s">
        <v>204</v>
      </c>
      <c r="AB29" s="31" t="s">
        <v>148</v>
      </c>
      <c r="AC29" s="35">
        <v>45169</v>
      </c>
      <c r="AD29" s="35">
        <v>45177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5"/>
      <c r="B1" s="66"/>
      <c r="C1" s="66"/>
      <c r="D1" s="66"/>
      <c r="E1" s="66"/>
      <c r="F1" s="66"/>
      <c r="G1" s="66"/>
      <c r="H1" s="66"/>
      <c r="I1" s="66"/>
      <c r="J1" s="66"/>
      <c r="K1" s="66"/>
      <c r="L1" s="66"/>
      <c r="M1" s="66"/>
      <c r="N1" s="66"/>
      <c r="O1" s="66"/>
      <c r="P1" s="66"/>
      <c r="Q1" s="67"/>
    </row>
    <row r="2" spans="1:17" ht="22.5" customHeight="1" x14ac:dyDescent="0.2">
      <c r="A2" s="68"/>
      <c r="B2" s="69"/>
      <c r="C2" s="69"/>
      <c r="D2" s="69"/>
      <c r="E2" s="69"/>
      <c r="F2" s="69"/>
      <c r="G2" s="69"/>
      <c r="H2" s="69"/>
      <c r="I2" s="69"/>
      <c r="J2" s="69"/>
      <c r="K2" s="69"/>
      <c r="L2" s="69"/>
      <c r="M2" s="69"/>
      <c r="N2" s="69"/>
      <c r="O2" s="69"/>
      <c r="P2" s="69"/>
      <c r="Q2" s="70"/>
    </row>
    <row r="3" spans="1:17" ht="21.75" customHeight="1" x14ac:dyDescent="0.2">
      <c r="A3" s="68"/>
      <c r="B3" s="69"/>
      <c r="C3" s="69"/>
      <c r="D3" s="69"/>
      <c r="E3" s="69"/>
      <c r="F3" s="69"/>
      <c r="G3" s="69"/>
      <c r="H3" s="69"/>
      <c r="I3" s="69"/>
      <c r="J3" s="69"/>
      <c r="K3" s="69"/>
      <c r="L3" s="69"/>
      <c r="M3" s="69"/>
      <c r="N3" s="69"/>
      <c r="O3" s="69"/>
      <c r="P3" s="69"/>
      <c r="Q3" s="70"/>
    </row>
    <row r="4" spans="1:17" ht="24.75" customHeight="1" x14ac:dyDescent="0.2">
      <c r="A4" s="71"/>
      <c r="B4" s="72"/>
      <c r="C4" s="72"/>
      <c r="D4" s="72"/>
      <c r="E4" s="72"/>
      <c r="F4" s="72"/>
      <c r="G4" s="72"/>
      <c r="H4" s="72"/>
      <c r="I4" s="72"/>
      <c r="J4" s="72"/>
      <c r="K4" s="72"/>
      <c r="L4" s="72"/>
      <c r="M4" s="72"/>
      <c r="N4" s="72"/>
      <c r="O4" s="72"/>
      <c r="P4" s="72"/>
      <c r="Q4" s="73"/>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0"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1" customFormat="1" ht="39.950000000000003" customHeight="1" x14ac:dyDescent="0.25">
      <c r="A8" s="20">
        <v>1</v>
      </c>
      <c r="B8" s="21" t="s">
        <v>148</v>
      </c>
      <c r="C8" s="22" t="s">
        <v>149</v>
      </c>
      <c r="D8" s="20" t="s">
        <v>150</v>
      </c>
      <c r="E8" s="20">
        <v>6899</v>
      </c>
      <c r="F8" s="20" t="s">
        <v>142</v>
      </c>
      <c r="G8" s="23" t="s">
        <v>130</v>
      </c>
      <c r="H8" s="20" t="s">
        <v>151</v>
      </c>
      <c r="I8" s="20">
        <v>1</v>
      </c>
      <c r="J8" s="20" t="s">
        <v>5</v>
      </c>
      <c r="K8" s="20">
        <v>120</v>
      </c>
      <c r="L8" s="20" t="s">
        <v>5</v>
      </c>
      <c r="M8" s="20">
        <v>14</v>
      </c>
      <c r="N8" s="20" t="s">
        <v>23</v>
      </c>
      <c r="O8" s="20">
        <v>45010</v>
      </c>
      <c r="P8" s="21" t="s">
        <v>131</v>
      </c>
      <c r="Q8" s="20" t="s">
        <v>152</v>
      </c>
    </row>
  </sheetData>
  <mergeCells count="1">
    <mergeCell ref="A1:Q4"/>
  </mergeCells>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2023</vt:lpstr>
      <vt:lpstr>Febrero 2023</vt:lpstr>
      <vt:lpstr>Marzo 2023</vt:lpstr>
      <vt:lpstr>Abril 2023</vt:lpstr>
      <vt:lpstr>Mayo 2023</vt:lpstr>
      <vt:lpstr>Junio 2023 </vt:lpstr>
      <vt:lpstr>Julio 2023</vt:lpstr>
      <vt:lpstr>Agosto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2023-09-11T18:20:11Z</dcterms:modified>
</cp:coreProperties>
</file>