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para la Cultura y el Arte\"/>
    </mc:Choice>
  </mc:AlternateContent>
  <xr:revisionPtr revIDLastSave="0" documentId="13_ncr:1_{271B7A05-D9F4-4BC1-9689-DBC3C5AE35D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1" r:id="rId1"/>
  </sheets>
  <calcPr calcId="191029"/>
</workbook>
</file>

<file path=xl/calcChain.xml><?xml version="1.0" encoding="utf-8"?>
<calcChain xmlns="http://schemas.openxmlformats.org/spreadsheetml/2006/main">
  <c r="C17" i="1" l="1"/>
  <c r="G17" i="1" l="1"/>
  <c r="F17" i="1"/>
  <c r="J17" i="1"/>
  <c r="H17" i="1"/>
  <c r="E17" i="1"/>
  <c r="N17" i="1"/>
  <c r="M17" i="1"/>
  <c r="L17" i="1"/>
  <c r="K17" i="1"/>
  <c r="I17" i="1"/>
  <c r="D17" i="1"/>
  <c r="O16" i="1"/>
  <c r="O15" i="1"/>
  <c r="O14" i="1"/>
  <c r="O13" i="1"/>
  <c r="O12" i="1"/>
  <c r="O11" i="1"/>
  <c r="O10" i="1"/>
  <c r="O9" i="1"/>
  <c r="O8" i="1"/>
  <c r="O7" i="1"/>
  <c r="O6" i="1"/>
  <c r="P7" i="1" l="1"/>
  <c r="P8" i="1"/>
  <c r="P16" i="1"/>
  <c r="P9" i="1"/>
  <c r="P10" i="1"/>
  <c r="P11" i="1"/>
  <c r="P12" i="1"/>
  <c r="P6" i="1"/>
  <c r="P13" i="1"/>
  <c r="P15" i="1"/>
  <c r="P14" i="1"/>
</calcChain>
</file>

<file path=xl/sharedStrings.xml><?xml version="1.0" encoding="utf-8"?>
<sst xmlns="http://schemas.openxmlformats.org/spreadsheetml/2006/main" count="50" uniqueCount="42">
  <si>
    <t>AYUNTAMIENTO DE ZAPOPAN, JALISCO</t>
  </si>
  <si>
    <t>CONSEJO PARA LA CULTURA Y LAS ARTES DEL MUNICIPIO DE ZAPOPAN</t>
  </si>
  <si>
    <t>Integrantes del Sistema</t>
  </si>
  <si>
    <t>REGISTRO DE ASISTENCIA</t>
  </si>
  <si>
    <t>Nombre (s)</t>
  </si>
  <si>
    <t>Cargo o de carácter ciudadano</t>
  </si>
  <si>
    <t>Febrero</t>
  </si>
  <si>
    <t>Abril</t>
  </si>
  <si>
    <t>Mayo</t>
  </si>
  <si>
    <t>Julio</t>
  </si>
  <si>
    <t>Septiembre</t>
  </si>
  <si>
    <t>Octubre</t>
  </si>
  <si>
    <t>Noviembre</t>
  </si>
  <si>
    <t>Total de asistencias</t>
  </si>
  <si>
    <t>Porcentaje de asistencia por Consejero</t>
  </si>
  <si>
    <t>Ana Luisa Ramírez Ramírez</t>
  </si>
  <si>
    <t xml:space="preserve">Cristopher de Alba Anguiano </t>
  </si>
  <si>
    <t xml:space="preserve">Director de Cultura Zapopan </t>
  </si>
  <si>
    <t>José Miguel Santos Zepeda</t>
  </si>
  <si>
    <t>Omar Antonio Borboa Becerra</t>
  </si>
  <si>
    <t>Emmanuel Alejandro Puerto Covarrubias</t>
  </si>
  <si>
    <t>Dulce Sarahí Cortés Vite</t>
  </si>
  <si>
    <t>Fernando Manuel Gallegos Escamilla</t>
  </si>
  <si>
    <t xml:space="preserve">Consejero de Cultura </t>
  </si>
  <si>
    <t>Ana Patricia Mejía Succar</t>
  </si>
  <si>
    <t xml:space="preserve">Consejera de Cultura </t>
  </si>
  <si>
    <t>Gabriela Perales Delgadillo</t>
  </si>
  <si>
    <t>Consejera de Cultura</t>
  </si>
  <si>
    <t>Margarita Hernández Ortíz</t>
  </si>
  <si>
    <t>Mauricio Toussaint</t>
  </si>
  <si>
    <t xml:space="preserve">Total </t>
  </si>
  <si>
    <t>Regidora Presidenta de la Comisión Colegiada y Permanente de Promoción Cultural</t>
  </si>
  <si>
    <t>Regidor Presidente de la Comisión Colegiada y Permanente de Desarrollo Social y Humano</t>
  </si>
  <si>
    <t>Regidor Presidente de la Comisión Colegiada y Permanente de Movilidad Urbana y Conurbación</t>
  </si>
  <si>
    <t xml:space="preserve">Regidor Presidente de la Comisión Colegiada y Permanente de Desarrollo Rural </t>
  </si>
  <si>
    <t xml:space="preserve">Regidora Presidenta de la Comisión Colegiada y Permanente de Juventudes </t>
  </si>
  <si>
    <t>Enero</t>
  </si>
  <si>
    <t>Junio</t>
  </si>
  <si>
    <t>Agosto</t>
  </si>
  <si>
    <t>Diciembre</t>
  </si>
  <si>
    <t>Se hace de su conocimiento que durante el mes el Consejo no sesionó</t>
  </si>
  <si>
    <t>ESTADISTICA DE ASISTENCIA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</si>
</sst>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b/>
      <sz val="12"/>
      <color theme="1"/>
      <name val="Century Gothic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8"/>
      <color theme="1"/>
      <name val="Century Gothic"/>
      <family val="2"/>
    </font>
    <font>
      <sz val="8"/>
      <color theme="1"/>
      <name val="Calibri"/>
      <family val="2"/>
    </font>
    <font>
      <sz val="8"/>
      <color theme="1"/>
      <name val="Century Gothic"/>
      <family val="2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sz val="11"/>
      <color rgb="FF000000"/>
      <name val="Calibri"/>
      <family val="2"/>
    </font>
    <font>
      <sz val="8"/>
      <color rgb="FF000000"/>
      <name val="Century Gothic"/>
      <family val="2"/>
    </font>
    <font>
      <u/>
      <sz val="8"/>
      <color theme="10"/>
      <name val="Century Gothic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9" fillId="0" borderId="2"/>
    <xf numFmtId="0" fontId="14" fillId="0" borderId="0" applyNumberFormat="0" applyFill="0" applyBorder="0" applyAlignment="0" applyProtection="0"/>
    <xf numFmtId="0" fontId="15" fillId="0" borderId="2"/>
  </cellStyleXfs>
  <cellXfs count="40">
    <xf numFmtId="0" fontId="0" fillId="0" borderId="0" xfId="0" applyFont="1" applyAlignment="1"/>
    <xf numFmtId="0" fontId="3" fillId="2" borderId="1" xfId="0" applyFont="1" applyFill="1" applyBorder="1"/>
    <xf numFmtId="0" fontId="5" fillId="2" borderId="1" xfId="0" applyFont="1" applyFill="1" applyBorder="1"/>
    <xf numFmtId="0" fontId="4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1" fontId="6" fillId="3" borderId="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0" fillId="0" borderId="9" xfId="1" applyFont="1" applyBorder="1" applyAlignment="1">
      <alignment horizontal="left" vertical="center" wrapText="1"/>
    </xf>
    <xf numFmtId="0" fontId="10" fillId="4" borderId="9" xfId="1" applyFont="1" applyFill="1" applyBorder="1" applyAlignment="1">
      <alignment horizontal="left" vertical="center" wrapText="1"/>
    </xf>
    <xf numFmtId="0" fontId="10" fillId="4" borderId="9" xfId="1" applyFont="1" applyFill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1" fontId="8" fillId="0" borderId="5" xfId="0" applyNumberFormat="1" applyFont="1" applyBorder="1" applyAlignment="1">
      <alignment horizontal="center" vertical="center"/>
    </xf>
    <xf numFmtId="0" fontId="12" fillId="2" borderId="1" xfId="0" applyFont="1" applyFill="1" applyBorder="1"/>
    <xf numFmtId="0" fontId="13" fillId="0" borderId="0" xfId="0" applyFont="1" applyAlignment="1"/>
    <xf numFmtId="0" fontId="10" fillId="2" borderId="5" xfId="0" applyFont="1" applyFill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" fontId="4" fillId="3" borderId="7" xfId="0" applyNumberFormat="1" applyFont="1" applyFill="1" applyBorder="1" applyAlignment="1">
      <alignment horizontal="center" vertical="center"/>
    </xf>
    <xf numFmtId="0" fontId="11" fillId="2" borderId="9" xfId="2" applyFont="1" applyFill="1" applyBorder="1" applyAlignment="1">
      <alignment vertical="top" wrapText="1"/>
    </xf>
    <xf numFmtId="0" fontId="8" fillId="0" borderId="9" xfId="0" applyFont="1" applyBorder="1" applyAlignment="1">
      <alignment horizontal="center" vertical="center" wrapText="1"/>
    </xf>
    <xf numFmtId="0" fontId="11" fillId="0" borderId="9" xfId="2" applyFont="1" applyBorder="1" applyAlignment="1"/>
    <xf numFmtId="0" fontId="16" fillId="0" borderId="5" xfId="3" applyFont="1" applyBorder="1" applyAlignment="1">
      <alignment horizontal="center" vertical="center" wrapText="1"/>
    </xf>
    <xf numFmtId="0" fontId="11" fillId="2" borderId="19" xfId="2" applyFont="1" applyFill="1" applyBorder="1" applyAlignment="1">
      <alignment horizontal="center" vertical="top" wrapText="1"/>
    </xf>
    <xf numFmtId="0" fontId="11" fillId="2" borderId="20" xfId="2" applyFont="1" applyFill="1" applyBorder="1" applyAlignment="1">
      <alignment horizontal="center" vertical="top" wrapText="1"/>
    </xf>
    <xf numFmtId="0" fontId="11" fillId="2" borderId="21" xfId="2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1" fillId="2" borderId="10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1" fillId="2" borderId="13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14" xfId="0" applyFont="1" applyBorder="1"/>
    <xf numFmtId="0" fontId="1" fillId="2" borderId="15" xfId="0" applyFont="1" applyFill="1" applyBorder="1" applyAlignment="1">
      <alignment horizontal="center" vertical="center" wrapText="1"/>
    </xf>
    <xf numFmtId="0" fontId="2" fillId="0" borderId="16" xfId="0" applyFont="1" applyBorder="1"/>
    <xf numFmtId="0" fontId="2" fillId="0" borderId="17" xfId="0" applyFont="1" applyBorder="1"/>
    <xf numFmtId="0" fontId="4" fillId="3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4" fillId="3" borderId="4" xfId="0" applyFont="1" applyFill="1" applyBorder="1" applyAlignment="1">
      <alignment horizontal="center" vertical="center" wrapText="1"/>
    </xf>
  </cellXfs>
  <cellStyles count="4">
    <cellStyle name="Hipervínculo" xfId="2" builtinId="8"/>
    <cellStyle name="Normal" xfId="0" builtinId="0"/>
    <cellStyle name="Normal 2" xfId="1" xr:uid="{00000000-0005-0000-0000-000030000000}"/>
    <cellStyle name="Normal 3" xfId="3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100" b="1" i="0">
                <a:solidFill>
                  <a:sysClr val="windowText" lastClr="000000"/>
                </a:solidFill>
                <a:latin typeface="+mn-lt"/>
              </a:rPr>
              <a:t>PORCENTAJE DE ASISTENCIA POR INTEGRANTE
CONSEJO PARA LA CULTURA Y LAS ARTES DEL MUNICIPIO DE ZAPOPAN</a:t>
            </a:r>
          </a:p>
        </c:rich>
      </c:tx>
      <c:layout>
        <c:manualLayout>
          <c:xMode val="edge"/>
          <c:yMode val="edge"/>
          <c:x val="3.9486612612419363E-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25-4335-B4D2-BDE7AB003566}"/>
              </c:ext>
            </c:extLst>
          </c:dPt>
          <c:dPt>
            <c:idx val="1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25-4335-B4D2-BDE7AB003566}"/>
              </c:ext>
            </c:extLst>
          </c:dPt>
          <c:dPt>
            <c:idx val="2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D25-4335-B4D2-BDE7AB003566}"/>
              </c:ext>
            </c:extLst>
          </c:dPt>
          <c:dPt>
            <c:idx val="3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D25-4335-B4D2-BDE7AB003566}"/>
              </c:ext>
            </c:extLst>
          </c:dPt>
          <c:dPt>
            <c:idx val="4"/>
            <c:bubble3D val="0"/>
            <c:spPr>
              <a:solidFill>
                <a:schemeClr val="accent5">
                  <a:shade val="8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D25-4335-B4D2-BDE7AB003566}"/>
              </c:ext>
            </c:extLst>
          </c:dPt>
          <c:dPt>
            <c:idx val="5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D25-4335-B4D2-BDE7AB003566}"/>
              </c:ext>
            </c:extLst>
          </c:dPt>
          <c:dPt>
            <c:idx val="6"/>
            <c:bubble3D val="0"/>
            <c:spPr>
              <a:solidFill>
                <a:schemeClr val="accent5">
                  <a:tint val="8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D25-4335-B4D2-BDE7AB003566}"/>
              </c:ext>
            </c:extLst>
          </c:dPt>
          <c:dPt>
            <c:idx val="7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D25-4335-B4D2-BDE7AB003566}"/>
              </c:ext>
            </c:extLst>
          </c:dPt>
          <c:dPt>
            <c:idx val="8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D25-4335-B4D2-BDE7AB003566}"/>
              </c:ext>
            </c:extLst>
          </c:dPt>
          <c:dPt>
            <c:idx val="9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D25-4335-B4D2-BDE7AB003566}"/>
              </c:ext>
            </c:extLst>
          </c:dPt>
          <c:dPt>
            <c:idx val="10"/>
            <c:bubble3D val="0"/>
            <c:spPr>
              <a:solidFill>
                <a:schemeClr val="accent5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D25-4335-B4D2-BDE7AB003566}"/>
              </c:ext>
            </c:extLst>
          </c:dPt>
          <c:cat>
            <c:strRef>
              <c:f>'Estadística Asistencia'!$A$6:$A$16</c:f>
              <c:strCache>
                <c:ptCount val="11"/>
                <c:pt idx="0">
                  <c:v>Ana Luisa Ramírez Ramírez</c:v>
                </c:pt>
                <c:pt idx="1">
                  <c:v>Cristopher de Alba Anguiano </c:v>
                </c:pt>
                <c:pt idx="2">
                  <c:v>José Miguel Santos Zepeda</c:v>
                </c:pt>
                <c:pt idx="3">
                  <c:v>Omar Antonio Borboa Becerra</c:v>
                </c:pt>
                <c:pt idx="4">
                  <c:v>Emmanuel Alejandro Puerto Covarrubias</c:v>
                </c:pt>
                <c:pt idx="5">
                  <c:v>Dulce Sarahí Cortés Vite</c:v>
                </c:pt>
                <c:pt idx="6">
                  <c:v>Fernando Manuel Gallegos Escamilla</c:v>
                </c:pt>
                <c:pt idx="7">
                  <c:v>Ana Patricia Mejía Succar</c:v>
                </c:pt>
                <c:pt idx="8">
                  <c:v>Gabriela Perales Delgadillo</c:v>
                </c:pt>
                <c:pt idx="9">
                  <c:v>Margarita Hernández Ortíz</c:v>
                </c:pt>
                <c:pt idx="10">
                  <c:v>Mauricio Toussaint</c:v>
                </c:pt>
              </c:strCache>
            </c:strRef>
          </c:cat>
          <c:val>
            <c:numRef>
              <c:f>'Estadística Asistencia'!$O$6:$O$16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D25-4335-B4D2-BDE7AB003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93976063205478"/>
          <c:y val="0.128311750699248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700" b="0" i="0" u="none" strike="noStrike" kern="1200" baseline="0">
              <a:solidFill>
                <a:srgbClr val="1A1A1A"/>
              </a:solidFill>
              <a:latin typeface="Century Gothic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1"/>
  </c:chart>
  <c:spPr>
    <a:solidFill>
      <a:schemeClr val="bg1">
        <a:lumMod val="95000"/>
      </a:schemeClr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>
              <a:defRPr sz="11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s-MX" sz="1100" b="1" i="0">
                <a:solidFill>
                  <a:srgbClr val="000000"/>
                </a:solidFill>
                <a:latin typeface="+mn-lt"/>
              </a:rPr>
              <a:t>ASISTENCIA
CONSEJO PARA LA CULTURA Y LAS ARTES DEL MUNICIPIO DE ZAPOPAN</a:t>
            </a:r>
          </a:p>
        </c:rich>
      </c:tx>
      <c:layout>
        <c:manualLayout>
          <c:xMode val="edge"/>
          <c:yMode val="edge"/>
          <c:x val="0.36902754945130334"/>
          <c:y val="2.026444472479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11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invertIfNegative val="1"/>
          <c:dPt>
            <c:idx val="0"/>
            <c:invertIfNegative val="1"/>
            <c:bubble3D val="0"/>
            <c:spPr>
              <a:solidFill>
                <a:schemeClr val="accent5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53D-4DAF-943C-1783A529F0E0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3D-4DAF-943C-1783A529F0E0}"/>
              </c:ext>
            </c:extLst>
          </c:dPt>
          <c:dPt>
            <c:idx val="2"/>
            <c:invertIfNegative val="1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53D-4DAF-943C-1783A529F0E0}"/>
              </c:ext>
            </c:extLst>
          </c:dPt>
          <c:dPt>
            <c:idx val="3"/>
            <c:invertIfNegative val="1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53D-4DAF-943C-1783A529F0E0}"/>
              </c:ext>
            </c:extLst>
          </c:dPt>
          <c:dPt>
            <c:idx val="4"/>
            <c:invertIfNegative val="1"/>
            <c:bubble3D val="0"/>
            <c:spPr>
              <a:solidFill>
                <a:schemeClr val="accent5">
                  <a:shade val="8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53D-4DAF-943C-1783A529F0E0}"/>
              </c:ext>
            </c:extLst>
          </c:dPt>
          <c:dPt>
            <c:idx val="5"/>
            <c:invertIfNegative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53D-4DAF-943C-1783A529F0E0}"/>
              </c:ext>
            </c:extLst>
          </c:dPt>
          <c:dPt>
            <c:idx val="6"/>
            <c:invertIfNegative val="1"/>
            <c:bubble3D val="0"/>
            <c:spPr>
              <a:solidFill>
                <a:schemeClr val="accent5">
                  <a:tint val="8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53D-4DAF-943C-1783A529F0E0}"/>
              </c:ext>
            </c:extLst>
          </c:dPt>
          <c:dPt>
            <c:idx val="7"/>
            <c:invertIfNegative val="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53D-4DAF-943C-1783A529F0E0}"/>
              </c:ext>
            </c:extLst>
          </c:dPt>
          <c:dPt>
            <c:idx val="8"/>
            <c:invertIfNegative val="1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53D-4DAF-943C-1783A529F0E0}"/>
              </c:ext>
            </c:extLst>
          </c:dPt>
          <c:dPt>
            <c:idx val="9"/>
            <c:invertIfNegative val="1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53D-4DAF-943C-1783A529F0E0}"/>
              </c:ext>
            </c:extLst>
          </c:dPt>
          <c:dPt>
            <c:idx val="10"/>
            <c:invertIfNegative val="1"/>
            <c:bubble3D val="0"/>
            <c:spPr>
              <a:solidFill>
                <a:schemeClr val="accent5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53D-4DAF-943C-1783A529F0E0}"/>
              </c:ext>
            </c:extLst>
          </c:dPt>
          <c:cat>
            <c:strRef>
              <c:f>'Estadística Asistencia'!$A$6:$A$16</c:f>
              <c:strCache>
                <c:ptCount val="11"/>
                <c:pt idx="0">
                  <c:v>Ana Luisa Ramírez Ramírez</c:v>
                </c:pt>
                <c:pt idx="1">
                  <c:v>Cristopher de Alba Anguiano </c:v>
                </c:pt>
                <c:pt idx="2">
                  <c:v>José Miguel Santos Zepeda</c:v>
                </c:pt>
                <c:pt idx="3">
                  <c:v>Omar Antonio Borboa Becerra</c:v>
                </c:pt>
                <c:pt idx="4">
                  <c:v>Emmanuel Alejandro Puerto Covarrubias</c:v>
                </c:pt>
                <c:pt idx="5">
                  <c:v>Dulce Sarahí Cortés Vite</c:v>
                </c:pt>
                <c:pt idx="6">
                  <c:v>Fernando Manuel Gallegos Escamilla</c:v>
                </c:pt>
                <c:pt idx="7">
                  <c:v>Ana Patricia Mejía Succar</c:v>
                </c:pt>
                <c:pt idx="8">
                  <c:v>Gabriela Perales Delgadillo</c:v>
                </c:pt>
                <c:pt idx="9">
                  <c:v>Margarita Hernández Ortíz</c:v>
                </c:pt>
                <c:pt idx="10">
                  <c:v>Mauricio Toussaint</c:v>
                </c:pt>
              </c:strCache>
            </c:strRef>
          </c:cat>
          <c:val>
            <c:numRef>
              <c:f>'Estadística Asistencia'!$O$6:$O$16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8-4F85-8AD7-239F19591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364278"/>
        <c:axId val="1044869206"/>
      </c:barChart>
      <c:catAx>
        <c:axId val="31936427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800" b="0" i="0" u="none" strike="noStrike" kern="1200" baseline="0">
                <a:solidFill>
                  <a:schemeClr val="dk1"/>
                </a:solidFill>
                <a:latin typeface="Century Gothic"/>
                <a:ea typeface="+mn-ea"/>
                <a:cs typeface="+mn-cs"/>
              </a:defRPr>
            </a:pPr>
            <a:endParaRPr lang="es-MX"/>
          </a:p>
        </c:txPr>
        <c:crossAx val="1044869206"/>
        <c:crosses val="autoZero"/>
        <c:auto val="1"/>
        <c:lblAlgn val="ctr"/>
        <c:lblOffset val="100"/>
        <c:noMultiLvlLbl val="1"/>
      </c:catAx>
      <c:valAx>
        <c:axId val="1044869206"/>
        <c:scaling>
          <c:orientation val="minMax"/>
          <c:max val="9"/>
        </c:scaling>
        <c:delete val="0"/>
        <c:axPos val="b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9364278"/>
        <c:crosses val="max"/>
        <c:crossBetween val="between"/>
        <c:majorUnit val="1"/>
        <c:minorUnit val="2.0000000000000011E-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zero"/>
    <c:showDLblsOverMax val="1"/>
  </c:chart>
  <c:spPr>
    <a:solidFill>
      <a:schemeClr val="bg1">
        <a:lumMod val="95000"/>
      </a:schemeClr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>
              <a:defRPr sz="900" b="1" i="0" u="none" strike="noStrike" kern="1200" baseline="0">
                <a:solidFill>
                  <a:sysClr val="windowText" lastClr="000000"/>
                </a:solidFill>
                <a:latin typeface="Century Gothic"/>
                <a:ea typeface="+mn-ea"/>
                <a:cs typeface="+mn-cs"/>
              </a:defRPr>
            </a:pPr>
            <a:r>
              <a:rPr lang="es-MX" sz="900" b="1" i="0">
                <a:solidFill>
                  <a:sysClr val="windowText" lastClr="000000"/>
                </a:solidFill>
                <a:latin typeface="Century Gothic"/>
              </a:rPr>
              <a:t>PORCENTAJE DE ASISTENCIA POR REUNIÓN
CONSEJO PARA LA CULTURA Y LAS ARTES DEL MUNICIPIO DE ZAPOPAN</a:t>
            </a:r>
          </a:p>
        </c:rich>
      </c:tx>
      <c:layout>
        <c:manualLayout>
          <c:xMode val="edge"/>
          <c:yMode val="edge"/>
          <c:x val="0.57600004295289642"/>
          <c:y val="1.205157160411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900" b="1" i="0" u="none" strike="noStrike" kern="1200" baseline="0">
              <a:solidFill>
                <a:sysClr val="windowText" lastClr="000000"/>
              </a:solidFill>
              <a:latin typeface="Century Gothic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1"/>
        <c:ser>
          <c:idx val="0"/>
          <c:order val="0"/>
          <c:tx>
            <c:v>18/02/2022 Febrero 11/03/2022 Abril Mayo 15/06/2022 Julio 15/08/2022 Septiembre Octubre Noviembre Diciembre</c:v>
          </c:tx>
          <c:invertIfNegative val="1"/>
          <c:dPt>
            <c:idx val="0"/>
            <c:invertIfNegative val="1"/>
            <c:bubble3D val="0"/>
            <c:spPr>
              <a:solidFill>
                <a:schemeClr val="accent5">
                  <a:shade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3-420A-A595-D192D0552F75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5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3-420A-A595-D192D0552F75}"/>
              </c:ext>
            </c:extLst>
          </c:dPt>
          <c:dPt>
            <c:idx val="2"/>
            <c:invertIfNegative val="1"/>
            <c:bubble3D val="0"/>
            <c:spPr>
              <a:solidFill>
                <a:schemeClr val="accent5">
                  <a:shade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3-420A-A595-D192D0552F75}"/>
              </c:ext>
            </c:extLst>
          </c:dPt>
          <c:dPt>
            <c:idx val="3"/>
            <c:invertIfNegative val="1"/>
            <c:bubble3D val="0"/>
            <c:spPr>
              <a:solidFill>
                <a:schemeClr val="accent5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3-420A-A595-D192D0552F75}"/>
              </c:ext>
            </c:extLst>
          </c:dPt>
          <c:dPt>
            <c:idx val="4"/>
            <c:invertIfNegative val="1"/>
            <c:bubble3D val="0"/>
            <c:spPr>
              <a:solidFill>
                <a:schemeClr val="accent5">
                  <a:shade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E33-420A-A595-D192D0552F75}"/>
              </c:ext>
            </c:extLst>
          </c:dPt>
          <c:dPt>
            <c:idx val="5"/>
            <c:invertIfNegative val="1"/>
            <c:bubble3D val="0"/>
            <c:spPr>
              <a:solidFill>
                <a:schemeClr val="accent5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E33-420A-A595-D192D0552F75}"/>
              </c:ext>
            </c:extLst>
          </c:dPt>
          <c:dPt>
            <c:idx val="6"/>
            <c:invertIfNegative val="1"/>
            <c:bubble3D val="0"/>
            <c:spPr>
              <a:solidFill>
                <a:schemeClr val="accent5">
                  <a:tint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E33-420A-A595-D192D0552F75}"/>
              </c:ext>
            </c:extLst>
          </c:dPt>
          <c:dPt>
            <c:idx val="7"/>
            <c:invertIfNegative val="1"/>
            <c:bubble3D val="0"/>
            <c:spPr>
              <a:solidFill>
                <a:schemeClr val="accent5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E33-420A-A595-D192D0552F75}"/>
              </c:ext>
            </c:extLst>
          </c:dPt>
          <c:dPt>
            <c:idx val="8"/>
            <c:invertIfNegative val="1"/>
            <c:bubble3D val="0"/>
            <c:spPr>
              <a:solidFill>
                <a:schemeClr val="accent5">
                  <a:tint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E33-420A-A595-D192D0552F75}"/>
              </c:ext>
            </c:extLst>
          </c:dPt>
          <c:dPt>
            <c:idx val="9"/>
            <c:invertIfNegative val="1"/>
            <c:bubble3D val="0"/>
            <c:spPr>
              <a:solidFill>
                <a:schemeClr val="accent5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E33-420A-A595-D192D0552F75}"/>
              </c:ext>
            </c:extLst>
          </c:dPt>
          <c:dPt>
            <c:idx val="10"/>
            <c:invertIfNegative val="1"/>
            <c:bubble3D val="0"/>
            <c:spPr>
              <a:solidFill>
                <a:schemeClr val="accent5">
                  <a:tint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E33-420A-A595-D192D0552F75}"/>
              </c:ext>
            </c:extLst>
          </c:dPt>
          <c:dPt>
            <c:idx val="11"/>
            <c:invertIfNegative val="1"/>
            <c:bubble3D val="0"/>
            <c:spPr>
              <a:solidFill>
                <a:schemeClr val="accent5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E33-420A-A595-D192D0552F75}"/>
              </c:ext>
            </c:extLst>
          </c:dPt>
          <c:cat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02/03/2023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Asistencia'!$C$17:$N$17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81.818181818181827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3-4331-B7E9-8869398B5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501942"/>
        <c:axId val="129219278"/>
      </c:barChart>
      <c:catAx>
        <c:axId val="263501942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800" b="0" i="0" u="none" strike="noStrike" kern="1200" baseline="0">
                <a:solidFill>
                  <a:srgbClr val="000000"/>
                </a:solidFill>
                <a:latin typeface="Century Gothic"/>
                <a:ea typeface="+mn-ea"/>
                <a:cs typeface="+mn-cs"/>
              </a:defRPr>
            </a:pPr>
            <a:endParaRPr lang="es-MX"/>
          </a:p>
        </c:txPr>
        <c:crossAx val="129219278"/>
        <c:crosses val="autoZero"/>
        <c:auto val="1"/>
        <c:lblAlgn val="ctr"/>
        <c:lblOffset val="100"/>
        <c:noMultiLvlLbl val="1"/>
      </c:catAx>
      <c:valAx>
        <c:axId val="129219278"/>
        <c:scaling>
          <c:orientation val="minMax"/>
          <c:max val="100"/>
        </c:scaling>
        <c:delete val="0"/>
        <c:axPos val="b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800" b="0" i="0" u="none" strike="noStrike" kern="1200" baseline="0">
                <a:solidFill>
                  <a:srgbClr val="000000"/>
                </a:solidFill>
                <a:latin typeface="Century Gothic"/>
                <a:ea typeface="+mn-ea"/>
                <a:cs typeface="+mn-cs"/>
              </a:defRPr>
            </a:pPr>
            <a:endParaRPr lang="es-MX"/>
          </a:p>
        </c:txPr>
        <c:crossAx val="263501942"/>
        <c:crosses val="max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zero"/>
    <c:showDLblsOverMax val="1"/>
  </c:chart>
  <c:spPr>
    <a:solidFill>
      <a:schemeClr val="bg1">
        <a:lumMod val="95000"/>
      </a:schemeClr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18</xdr:row>
      <xdr:rowOff>19050</xdr:rowOff>
    </xdr:from>
    <xdr:ext cx="7648575" cy="3876675"/>
    <xdr:graphicFrame macro="">
      <xdr:nvGraphicFramePr>
        <xdr:cNvPr id="183066060" name="Chart 1">
          <a:extLst>
            <a:ext uri="{FF2B5EF4-FFF2-40B4-BE49-F238E27FC236}">
              <a16:creationId xmlns:a16="http://schemas.microsoft.com/office/drawing/2014/main" id="{00000000-0008-0000-0000-0000CC5DE9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0</xdr:colOff>
      <xdr:row>17</xdr:row>
      <xdr:rowOff>123825</xdr:rowOff>
    </xdr:from>
    <xdr:ext cx="8801100" cy="3990975"/>
    <xdr:graphicFrame macro="">
      <xdr:nvGraphicFramePr>
        <xdr:cNvPr id="47333894" name="Chart 2">
          <a:extLst>
            <a:ext uri="{FF2B5EF4-FFF2-40B4-BE49-F238E27FC236}">
              <a16:creationId xmlns:a16="http://schemas.microsoft.com/office/drawing/2014/main" id="{00000000-0008-0000-0000-00000642D2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1514475</xdr:colOff>
      <xdr:row>39</xdr:row>
      <xdr:rowOff>85726</xdr:rowOff>
    </xdr:from>
    <xdr:ext cx="8734425" cy="3924300"/>
    <xdr:graphicFrame macro="">
      <xdr:nvGraphicFramePr>
        <xdr:cNvPr id="736512371" name="Chart 3">
          <a:extLst>
            <a:ext uri="{FF2B5EF4-FFF2-40B4-BE49-F238E27FC236}">
              <a16:creationId xmlns:a16="http://schemas.microsoft.com/office/drawing/2014/main" id="{00000000-0008-0000-0000-00007349E6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685800</xdr:colOff>
      <xdr:row>0</xdr:row>
      <xdr:rowOff>57150</xdr:rowOff>
    </xdr:from>
    <xdr:ext cx="762000" cy="828675"/>
    <xdr:pic>
      <xdr:nvPicPr>
        <xdr:cNvPr id="2" name="image1.png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257175</xdr:colOff>
      <xdr:row>0</xdr:row>
      <xdr:rowOff>85725</xdr:rowOff>
    </xdr:from>
    <xdr:ext cx="762000" cy="828675"/>
    <xdr:pic>
      <xdr:nvPicPr>
        <xdr:cNvPr id="3" name="image1.png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3/05/Consejo_Cultura_Abril_2023.pdf" TargetMode="External"/><Relationship Id="rId7" Type="http://schemas.openxmlformats.org/officeDocument/2006/relationships/hyperlink" Target="https://www.zapopan.gob.mx/wp-content/uploads/2023/09/Consejo_Cultura_Agosto_2023.pdf" TargetMode="External"/><Relationship Id="rId2" Type="http://schemas.openxmlformats.org/officeDocument/2006/relationships/hyperlink" Target="https://www.zapopan.gob.mx/wp-content/uploads/2023/03/Consejo_Cultura_Febrero_2023.pdf" TargetMode="External"/><Relationship Id="rId1" Type="http://schemas.openxmlformats.org/officeDocument/2006/relationships/hyperlink" Target="https://www.zapopan.gob.mx/wp-content/uploads/2023/02/Consejo_Cultura_Enero_2023.pdf" TargetMode="External"/><Relationship Id="rId6" Type="http://schemas.openxmlformats.org/officeDocument/2006/relationships/hyperlink" Target="https://www.zapopan.gob.mx/wp-content/uploads/2023/08/Consejo_Cultura_Julio_2023.pdf" TargetMode="External"/><Relationship Id="rId5" Type="http://schemas.openxmlformats.org/officeDocument/2006/relationships/hyperlink" Target="https://www.zapopan.gob.mx/wp-content/uploads/2023/07/Consejo_Cultura_Junio_2023.pdf" TargetMode="External"/><Relationship Id="rId4" Type="http://schemas.openxmlformats.org/officeDocument/2006/relationships/hyperlink" Target="https://www.zapopan.gob.mx/wp-content/uploads/2023/06/Consejo_Cultura_Mayo_2023.pdf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7"/>
  <sheetViews>
    <sheetView tabSelected="1" workbookViewId="0">
      <selection activeCell="A4" sqref="A4:B4"/>
    </sheetView>
  </sheetViews>
  <sheetFormatPr baseColWidth="10" defaultColWidth="14.42578125" defaultRowHeight="15" customHeight="1" x14ac:dyDescent="0.25"/>
  <cols>
    <col min="1" max="1" width="33.7109375" customWidth="1"/>
    <col min="2" max="2" width="40.7109375" customWidth="1"/>
    <col min="3" max="14" width="13.7109375" customWidth="1"/>
    <col min="15" max="15" width="18.7109375" customWidth="1"/>
    <col min="16" max="16" width="19.7109375" customWidth="1"/>
    <col min="17" max="26" width="11.42578125" customWidth="1"/>
  </cols>
  <sheetData>
    <row r="1" spans="1:26" ht="24.75" customHeight="1" x14ac:dyDescent="0.2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30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75" customHeight="1" x14ac:dyDescent="0.25">
      <c r="A2" s="31" t="s">
        <v>41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3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.75" customHeight="1" x14ac:dyDescent="0.25">
      <c r="A3" s="34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6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 x14ac:dyDescent="0.25">
      <c r="A4" s="37" t="s">
        <v>2</v>
      </c>
      <c r="B4" s="38"/>
      <c r="C4" s="39" t="s">
        <v>3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27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0" customHeight="1" x14ac:dyDescent="0.25">
      <c r="A5" s="3" t="s">
        <v>4</v>
      </c>
      <c r="B5" s="3" t="s">
        <v>5</v>
      </c>
      <c r="C5" s="16" t="s">
        <v>36</v>
      </c>
      <c r="D5" s="16" t="s">
        <v>6</v>
      </c>
      <c r="E5" s="16">
        <v>44987</v>
      </c>
      <c r="F5" s="16" t="s">
        <v>7</v>
      </c>
      <c r="G5" s="17" t="s">
        <v>8</v>
      </c>
      <c r="H5" s="16" t="s">
        <v>37</v>
      </c>
      <c r="I5" s="17" t="s">
        <v>9</v>
      </c>
      <c r="J5" s="16" t="s">
        <v>38</v>
      </c>
      <c r="K5" s="17" t="s">
        <v>10</v>
      </c>
      <c r="L5" s="16" t="s">
        <v>11</v>
      </c>
      <c r="M5" s="16" t="s">
        <v>12</v>
      </c>
      <c r="N5" s="16" t="s">
        <v>39</v>
      </c>
      <c r="O5" s="3" t="s">
        <v>13</v>
      </c>
      <c r="P5" s="3" t="s">
        <v>14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13" customFormat="1" ht="34.5" customHeight="1" x14ac:dyDescent="0.2">
      <c r="A6" s="10" t="s">
        <v>15</v>
      </c>
      <c r="B6" s="7" t="s">
        <v>31</v>
      </c>
      <c r="C6" s="23" t="s">
        <v>40</v>
      </c>
      <c r="D6" s="23" t="s">
        <v>40</v>
      </c>
      <c r="E6" s="22">
        <v>1</v>
      </c>
      <c r="F6" s="23" t="s">
        <v>40</v>
      </c>
      <c r="G6" s="23" t="s">
        <v>40</v>
      </c>
      <c r="H6" s="23" t="s">
        <v>40</v>
      </c>
      <c r="I6" s="23" t="s">
        <v>40</v>
      </c>
      <c r="J6" s="23" t="s">
        <v>40</v>
      </c>
      <c r="K6" s="19"/>
      <c r="L6" s="19"/>
      <c r="M6" s="19"/>
      <c r="N6" s="20"/>
      <c r="O6" s="15">
        <f t="shared" ref="O6:O16" si="0">SUM(C6:N6)</f>
        <v>1</v>
      </c>
      <c r="P6" s="11">
        <f>(O6*100)/($O$6)</f>
        <v>100</v>
      </c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s="13" customFormat="1" ht="34.5" customHeight="1" x14ac:dyDescent="0.3">
      <c r="A7" s="14" t="s">
        <v>16</v>
      </c>
      <c r="B7" s="8" t="s">
        <v>17</v>
      </c>
      <c r="C7" s="24"/>
      <c r="D7" s="24"/>
      <c r="E7" s="22">
        <v>1</v>
      </c>
      <c r="F7" s="24"/>
      <c r="G7" s="24"/>
      <c r="H7" s="24"/>
      <c r="I7" s="24"/>
      <c r="J7" s="24"/>
      <c r="K7" s="21"/>
      <c r="L7" s="21"/>
      <c r="M7" s="21"/>
      <c r="N7" s="20"/>
      <c r="O7" s="15">
        <f t="shared" si="0"/>
        <v>1</v>
      </c>
      <c r="P7" s="11">
        <f t="shared" ref="P7:P16" si="1">(O7*100)/($O$6)</f>
        <v>100</v>
      </c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s="13" customFormat="1" ht="34.5" customHeight="1" x14ac:dyDescent="0.3">
      <c r="A8" s="14" t="s">
        <v>18</v>
      </c>
      <c r="B8" s="8" t="s">
        <v>32</v>
      </c>
      <c r="C8" s="24"/>
      <c r="D8" s="24"/>
      <c r="E8" s="22">
        <v>1</v>
      </c>
      <c r="F8" s="24"/>
      <c r="G8" s="24"/>
      <c r="H8" s="24"/>
      <c r="I8" s="24"/>
      <c r="J8" s="24"/>
      <c r="K8" s="21"/>
      <c r="L8" s="21"/>
      <c r="M8" s="21"/>
      <c r="N8" s="20"/>
      <c r="O8" s="15">
        <f t="shared" si="0"/>
        <v>1</v>
      </c>
      <c r="P8" s="11">
        <f t="shared" si="1"/>
        <v>100</v>
      </c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s="13" customFormat="1" ht="34.5" customHeight="1" x14ac:dyDescent="0.3">
      <c r="A9" s="14" t="s">
        <v>19</v>
      </c>
      <c r="B9" s="8" t="s">
        <v>33</v>
      </c>
      <c r="C9" s="24"/>
      <c r="D9" s="24"/>
      <c r="E9" s="22">
        <v>1</v>
      </c>
      <c r="F9" s="24"/>
      <c r="G9" s="24"/>
      <c r="H9" s="24"/>
      <c r="I9" s="24"/>
      <c r="J9" s="24"/>
      <c r="K9" s="21"/>
      <c r="L9" s="21"/>
      <c r="M9" s="21"/>
      <c r="N9" s="20"/>
      <c r="O9" s="15">
        <f t="shared" si="0"/>
        <v>1</v>
      </c>
      <c r="P9" s="11">
        <f t="shared" si="1"/>
        <v>100</v>
      </c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13" customFormat="1" ht="34.5" customHeight="1" x14ac:dyDescent="0.3">
      <c r="A10" s="14" t="s">
        <v>20</v>
      </c>
      <c r="B10" s="8" t="s">
        <v>34</v>
      </c>
      <c r="C10" s="24"/>
      <c r="D10" s="24"/>
      <c r="E10" s="22">
        <v>1</v>
      </c>
      <c r="F10" s="24"/>
      <c r="G10" s="24"/>
      <c r="H10" s="24"/>
      <c r="I10" s="24"/>
      <c r="J10" s="24"/>
      <c r="K10" s="21"/>
      <c r="L10" s="21"/>
      <c r="M10" s="21"/>
      <c r="N10" s="20"/>
      <c r="O10" s="15">
        <f t="shared" si="0"/>
        <v>1</v>
      </c>
      <c r="P10" s="11">
        <f t="shared" si="1"/>
        <v>100</v>
      </c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13" customFormat="1" ht="34.5" customHeight="1" x14ac:dyDescent="0.3">
      <c r="A11" s="14" t="s">
        <v>21</v>
      </c>
      <c r="B11" s="8" t="s">
        <v>35</v>
      </c>
      <c r="C11" s="24"/>
      <c r="D11" s="24"/>
      <c r="E11" s="22">
        <v>0</v>
      </c>
      <c r="F11" s="24"/>
      <c r="G11" s="24"/>
      <c r="H11" s="24"/>
      <c r="I11" s="24"/>
      <c r="J11" s="24"/>
      <c r="K11" s="21"/>
      <c r="L11" s="21"/>
      <c r="M11" s="21"/>
      <c r="N11" s="20"/>
      <c r="O11" s="15">
        <f t="shared" si="0"/>
        <v>0</v>
      </c>
      <c r="P11" s="11">
        <f t="shared" si="1"/>
        <v>0</v>
      </c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s="13" customFormat="1" ht="34.5" customHeight="1" x14ac:dyDescent="0.3">
      <c r="A12" s="14" t="s">
        <v>22</v>
      </c>
      <c r="B12" s="8" t="s">
        <v>23</v>
      </c>
      <c r="C12" s="24"/>
      <c r="D12" s="24"/>
      <c r="E12" s="22">
        <v>1</v>
      </c>
      <c r="F12" s="24"/>
      <c r="G12" s="24"/>
      <c r="H12" s="24"/>
      <c r="I12" s="24"/>
      <c r="J12" s="24"/>
      <c r="K12" s="21"/>
      <c r="L12" s="21"/>
      <c r="M12" s="21"/>
      <c r="N12" s="20"/>
      <c r="O12" s="15">
        <f t="shared" si="0"/>
        <v>1</v>
      </c>
      <c r="P12" s="11">
        <f t="shared" si="1"/>
        <v>100</v>
      </c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s="13" customFormat="1" ht="34.5" customHeight="1" x14ac:dyDescent="0.3">
      <c r="A13" s="14" t="s">
        <v>24</v>
      </c>
      <c r="B13" s="8" t="s">
        <v>25</v>
      </c>
      <c r="C13" s="24"/>
      <c r="D13" s="24"/>
      <c r="E13" s="22">
        <v>1</v>
      </c>
      <c r="F13" s="24"/>
      <c r="G13" s="24"/>
      <c r="H13" s="24"/>
      <c r="I13" s="24"/>
      <c r="J13" s="24"/>
      <c r="K13" s="21"/>
      <c r="L13" s="21"/>
      <c r="M13" s="21"/>
      <c r="N13" s="20"/>
      <c r="O13" s="15">
        <f t="shared" si="0"/>
        <v>1</v>
      </c>
      <c r="P13" s="11">
        <f t="shared" si="1"/>
        <v>100</v>
      </c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s="13" customFormat="1" ht="34.5" customHeight="1" x14ac:dyDescent="0.3">
      <c r="A14" s="14" t="s">
        <v>26</v>
      </c>
      <c r="B14" s="9" t="s">
        <v>27</v>
      </c>
      <c r="C14" s="24"/>
      <c r="D14" s="24"/>
      <c r="E14" s="22">
        <v>1</v>
      </c>
      <c r="F14" s="24"/>
      <c r="G14" s="24"/>
      <c r="H14" s="24"/>
      <c r="I14" s="24"/>
      <c r="J14" s="24"/>
      <c r="K14" s="21"/>
      <c r="L14" s="21"/>
      <c r="M14" s="21"/>
      <c r="N14" s="20"/>
      <c r="O14" s="15">
        <f t="shared" si="0"/>
        <v>1</v>
      </c>
      <c r="P14" s="11">
        <f t="shared" si="1"/>
        <v>100</v>
      </c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s="13" customFormat="1" ht="34.5" customHeight="1" x14ac:dyDescent="0.3">
      <c r="A15" s="14" t="s">
        <v>28</v>
      </c>
      <c r="B15" s="9" t="s">
        <v>27</v>
      </c>
      <c r="C15" s="24"/>
      <c r="D15" s="24"/>
      <c r="E15" s="22">
        <v>1</v>
      </c>
      <c r="F15" s="24"/>
      <c r="G15" s="24"/>
      <c r="H15" s="24"/>
      <c r="I15" s="24"/>
      <c r="J15" s="24"/>
      <c r="K15" s="21"/>
      <c r="L15" s="21"/>
      <c r="M15" s="21"/>
      <c r="N15" s="20"/>
      <c r="O15" s="15">
        <f t="shared" si="0"/>
        <v>1</v>
      </c>
      <c r="P15" s="11">
        <f t="shared" si="1"/>
        <v>100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s="13" customFormat="1" ht="34.5" customHeight="1" x14ac:dyDescent="0.3">
      <c r="A16" s="14" t="s">
        <v>29</v>
      </c>
      <c r="B16" s="8" t="s">
        <v>23</v>
      </c>
      <c r="C16" s="25"/>
      <c r="D16" s="25"/>
      <c r="E16" s="22">
        <v>0</v>
      </c>
      <c r="F16" s="25"/>
      <c r="G16" s="25"/>
      <c r="H16" s="25"/>
      <c r="I16" s="25"/>
      <c r="J16" s="25"/>
      <c r="K16" s="21"/>
      <c r="L16" s="21"/>
      <c r="M16" s="21"/>
      <c r="N16" s="20"/>
      <c r="O16" s="15">
        <f t="shared" si="0"/>
        <v>0</v>
      </c>
      <c r="P16" s="11">
        <f t="shared" si="1"/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30" customHeight="1" x14ac:dyDescent="0.25">
      <c r="A17" s="26" t="s">
        <v>30</v>
      </c>
      <c r="B17" s="27"/>
      <c r="C17" s="18" t="e">
        <f t="shared" ref="C17:D17" si="2">AVERAGE(C11:C16)*100</f>
        <v>#DIV/0!</v>
      </c>
      <c r="D17" s="18" t="e">
        <f t="shared" si="2"/>
        <v>#DIV/0!</v>
      </c>
      <c r="E17" s="18">
        <f>AVERAGE(E6:E16)*100</f>
        <v>81.818181818181827</v>
      </c>
      <c r="F17" s="18" t="e">
        <f>AVERAGE(F6)*100</f>
        <v>#DIV/0!</v>
      </c>
      <c r="G17" s="18" t="e">
        <f>AVERAGE(G6)*100</f>
        <v>#DIV/0!</v>
      </c>
      <c r="H17" s="18" t="e">
        <f>AVERAGE(H6:H16)*100</f>
        <v>#DIV/0!</v>
      </c>
      <c r="I17" s="18" t="e">
        <f t="shared" ref="I17:N17" si="3">AVERAGE(I11:I16)*100</f>
        <v>#DIV/0!</v>
      </c>
      <c r="J17" s="18" t="e">
        <f>AVERAGE(J6:J16)*100</f>
        <v>#DIV/0!</v>
      </c>
      <c r="K17" s="18" t="e">
        <f t="shared" si="3"/>
        <v>#DIV/0!</v>
      </c>
      <c r="L17" s="18" t="e">
        <f t="shared" si="3"/>
        <v>#DIV/0!</v>
      </c>
      <c r="M17" s="18" t="e">
        <f t="shared" si="3"/>
        <v>#DIV/0!</v>
      </c>
      <c r="N17" s="18" t="e">
        <f t="shared" si="3"/>
        <v>#DIV/0!</v>
      </c>
      <c r="O17" s="4"/>
      <c r="P17" s="5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"/>
      <c r="B18" s="1"/>
      <c r="C18" s="1"/>
      <c r="D18" s="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"/>
      <c r="B19" s="1"/>
      <c r="C19" s="1"/>
      <c r="D19" s="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1"/>
      <c r="C20" s="1"/>
      <c r="D20" s="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6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6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6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6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6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6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6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6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6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6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6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6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6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6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6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6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6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6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6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6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6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6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6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6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6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6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6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6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6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6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6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6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6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6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6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6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6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6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6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6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6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6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6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6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6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6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6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6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6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6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6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6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6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6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6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6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6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6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6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6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6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6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6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6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6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6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6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6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6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6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6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6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6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6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6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6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6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6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6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6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6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6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6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6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6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6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6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6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6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6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6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6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6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6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6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6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6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6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6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6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6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6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6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6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6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6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6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6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6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6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6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6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6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6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6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6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6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6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6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6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6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6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6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6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6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6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6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6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6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6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6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6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6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6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6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6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6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6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6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6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6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6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6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6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6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6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6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6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6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6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6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6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6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6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6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6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6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6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6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6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6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6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6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6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6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6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6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6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6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6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6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6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6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6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6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6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6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6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6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6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6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6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6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6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6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6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6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6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6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6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6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6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6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6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6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6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6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6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6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6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6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6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6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6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6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6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6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6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6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6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6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6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6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6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6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6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6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6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6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6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6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6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6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6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6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6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6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6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6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6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6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6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6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6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6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6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6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6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6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6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6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6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6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6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6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6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6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6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6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6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6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6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6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6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6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6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6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6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6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6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6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6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6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6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6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6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6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6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6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6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6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6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6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6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6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6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6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6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6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6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6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6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6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6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6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6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6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6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6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6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6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6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6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6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6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6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6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6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6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6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6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6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6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6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6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6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6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6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6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6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6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6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6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6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6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6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6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6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6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6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6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6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6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6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6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6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6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6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6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6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6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6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6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6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6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6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6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6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6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6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6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6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6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6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6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6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6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6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6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6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6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6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6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6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6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6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6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6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6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6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6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6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6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6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6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6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6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6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6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6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6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6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6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6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6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6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6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6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6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6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6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6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6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6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6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6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6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6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6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6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6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6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6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6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6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6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6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6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6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6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6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6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6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6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6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6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6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6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6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6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6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6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6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6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6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6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6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6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6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6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6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6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6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6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6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6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6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6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6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6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6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6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6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6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6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6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6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6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6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6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6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6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6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6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6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6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6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6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6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6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6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6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6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6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6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6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6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6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6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6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6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6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6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6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6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6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6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6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6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6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6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6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6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6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6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6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6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6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6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6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6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6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6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6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6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6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6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6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6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6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6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6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6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6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6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6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6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6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6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6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6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6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6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6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6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6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6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6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6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6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6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6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6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6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6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6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6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6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6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6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6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6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6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6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6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6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6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6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6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6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6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6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6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6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6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6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6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6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6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6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6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6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6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6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6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6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6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6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6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6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6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6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6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6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6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6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6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6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6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6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6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6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6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6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6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6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6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6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6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6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6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6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6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6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6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6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6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6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6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6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6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6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6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6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6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6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6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6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6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6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6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6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6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6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6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6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6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6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6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6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6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6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6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6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6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6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6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6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6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6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6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6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6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6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6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6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6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6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6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6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6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6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6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6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6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6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6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6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6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6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6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6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6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6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6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6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6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6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6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6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6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6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6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6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6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6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6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6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6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6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6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6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6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6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6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6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6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6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6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6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6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6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6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6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6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6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6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6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6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6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6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6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6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6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6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6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6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6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6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6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6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6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6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6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6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6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6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6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6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6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6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6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6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6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6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6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6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6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6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6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6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6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6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6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6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6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6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6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6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6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6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6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6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6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6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6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6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6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6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6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6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6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6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6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6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6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6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6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6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6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6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6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6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6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6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6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6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6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6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6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6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6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6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6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6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6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6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6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6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6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6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6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6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6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6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6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6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6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6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6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6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6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6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6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6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6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6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6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6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6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6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6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6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6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6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6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6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6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6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6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6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6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6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6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6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6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6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6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6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6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6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6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6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6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6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6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6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6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6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6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6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6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6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6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6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6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6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6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6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6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6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6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6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6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6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6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6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6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6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6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6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6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6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6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6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6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6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6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6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6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6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6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6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6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6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6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6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6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6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6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6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6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6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6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6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6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6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6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6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6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6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6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6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6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6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6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6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6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6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6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6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6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6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6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6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6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6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6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6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6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6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6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6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6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6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6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6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6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6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6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6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6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6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6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6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6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6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6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6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6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6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6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6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6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6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6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6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6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6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6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6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6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6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6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6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6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6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6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6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6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6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6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6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6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6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6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6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6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6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6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6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6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6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6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6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6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6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6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6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6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6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6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6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6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6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6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6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6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6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6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6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6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6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6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6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6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6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6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6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6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6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6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6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6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6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6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6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6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6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6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6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6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6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6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6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6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13">
    <mergeCell ref="C6:C16"/>
    <mergeCell ref="A17:B17"/>
    <mergeCell ref="D6:D16"/>
    <mergeCell ref="A1:P1"/>
    <mergeCell ref="A2:P2"/>
    <mergeCell ref="A3:P3"/>
    <mergeCell ref="A4:B4"/>
    <mergeCell ref="C4:P4"/>
    <mergeCell ref="F6:F16"/>
    <mergeCell ref="G6:G16"/>
    <mergeCell ref="H6:H16"/>
    <mergeCell ref="I6:I16"/>
    <mergeCell ref="J6:J16"/>
  </mergeCells>
  <hyperlinks>
    <hyperlink ref="C6:C16" r:id="rId1" display="Se hace de su conocimiento que durante el mes el Consejo no sesionó" xr:uid="{B7F073EF-DEF5-4399-AC9D-E0DB9BF4F3E1}"/>
    <hyperlink ref="D6:D16" r:id="rId2" display="Se hace de su conocimiento que durante el mes el Consejo no sesionó" xr:uid="{AD9755C8-141E-4D5F-8C22-EF3BE3208B26}"/>
    <hyperlink ref="F6:F16" r:id="rId3" display="Se hace de su conocimiento que durante el mes el Consejo no sesionó" xr:uid="{64FF3784-3269-464D-8E9C-D92996F21695}"/>
    <hyperlink ref="G6:G16" r:id="rId4" display="Se hace de su conocimiento que durante el mes el Consejo no sesionó" xr:uid="{8606B53B-5A8B-4BDB-896B-265E42A0DBA8}"/>
    <hyperlink ref="H6:H16" r:id="rId5" display="Se hace de su conocimiento que durante el mes el Consejo no sesionó" xr:uid="{360F1BF6-5999-4333-BE24-6E8A88074072}"/>
    <hyperlink ref="I6:I16" r:id="rId6" display="Se hace de su conocimiento que durante el mes el Consejo no sesionó" xr:uid="{3C589A09-2911-412B-8A9F-CE9F830CFB02}"/>
    <hyperlink ref="J6:J16" r:id="rId7" display="Se hace de su conocimiento que durante el mes el Consejo no sesionó" xr:uid="{A50F8BA3-9A74-4867-AFDF-70B692BBB5B2}"/>
  </hyperlinks>
  <pageMargins left="0.7" right="0.7" top="0.75" bottom="0.75" header="0" footer="0"/>
  <pageSetup orientation="portrait" r:id="rId8"/>
  <ignoredErrors>
    <ignoredError sqref="E17 H17" formulaRange="1"/>
    <ignoredError sqref="D17 F17:G17 K17:M17" evalError="1"/>
    <ignoredError sqref="I17" evalError="1" formula="1"/>
    <ignoredError sqref="J17" formula="1" formulaRange="1"/>
    <ignoredError sqref="N17" evalError="1" formulaRange="1"/>
  </ignoredErrors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2023-09-01T20:26:46Z</dcterms:modified>
</cp:coreProperties>
</file>