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6964C30-F944-46B7-93E0-354D5CA90846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Septiembre 2023" sheetId="1" r:id="rId1"/>
  </sheets>
  <definedNames>
    <definedName name="_xlnm._FilterDatabase" localSheetId="0" hidden="1">'Estadística Septiembre 2023'!$D$105:$H$105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H177" i="1" l="1"/>
  <c r="I125" i="1"/>
  <c r="I173" i="1" l="1"/>
  <c r="I154" i="1"/>
  <c r="I166" i="1"/>
  <c r="I117" i="1"/>
  <c r="I130" i="1"/>
  <c r="I155" i="1"/>
  <c r="I152" i="1"/>
  <c r="I151" i="1"/>
  <c r="I131" i="1"/>
  <c r="I169" i="1"/>
  <c r="I160" i="1"/>
  <c r="I140" i="1"/>
  <c r="I126" i="1"/>
  <c r="I135" i="1"/>
  <c r="I145" i="1"/>
  <c r="I165" i="1"/>
  <c r="I148" i="1"/>
  <c r="I158" i="1"/>
  <c r="I175" i="1"/>
  <c r="I124" i="1"/>
  <c r="I161" i="1"/>
  <c r="I137" i="1"/>
  <c r="I134" i="1"/>
  <c r="I142" i="1"/>
  <c r="I141" i="1"/>
  <c r="I110" i="1"/>
  <c r="I121" i="1"/>
  <c r="I108" i="1"/>
  <c r="I114" i="1"/>
  <c r="I109" i="1"/>
  <c r="I122" i="1"/>
  <c r="I138" i="1"/>
  <c r="I153" i="1"/>
  <c r="I172" i="1"/>
  <c r="I164" i="1"/>
  <c r="I149" i="1"/>
  <c r="I174" i="1"/>
  <c r="I133" i="1"/>
  <c r="I139" i="1"/>
  <c r="I170" i="1"/>
  <c r="I129" i="1"/>
  <c r="I159" i="1"/>
  <c r="I163" i="1"/>
  <c r="I115" i="1"/>
  <c r="I111" i="1"/>
  <c r="I106" i="1"/>
  <c r="I156" i="1"/>
  <c r="I107" i="1"/>
  <c r="I150" i="1"/>
  <c r="I171" i="1"/>
  <c r="I146" i="1"/>
  <c r="I167" i="1"/>
  <c r="I118" i="1"/>
  <c r="I136" i="1"/>
  <c r="I162" i="1"/>
  <c r="I144" i="1"/>
  <c r="I128" i="1"/>
  <c r="I143" i="1"/>
  <c r="I127" i="1"/>
  <c r="I119" i="1"/>
  <c r="I147" i="1"/>
  <c r="I132" i="1"/>
  <c r="I113" i="1"/>
  <c r="I123" i="1"/>
  <c r="I116" i="1"/>
  <c r="I112" i="1"/>
  <c r="I120" i="1"/>
  <c r="I157" i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<sst xmlns="http://schemas.openxmlformats.org/spreadsheetml/2006/main" count="124" uniqueCount="117">
  <si>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</si>
  <si>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</si>
  <si>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</si>
  <si>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</si>
  <si>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</si>
  <si>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</si>
  <si>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</si>
  <si>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</si>
  <si>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</si>
  <si>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</si>
  <si>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</si>
  <si>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</si>
  <si>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</si>
  <si>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</si>
  <si>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</si>
  <si>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</si>
  <si>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</si>
  <si>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</si>
  <si>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</si>
  <si>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</si>
  <si>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</si>
  <si>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</si>
  <si>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</si>
  <si>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</si>
  <si>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</si>
  <si>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</si>
  <si>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</si>
  <si>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</si>
  <si>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</si>
  <si>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</si>
  <si>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</si>
  <si>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</si>
  <si>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</si>
  <si>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</si>
  <si>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</si>
  <si>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</si>
  <si>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</si>
  <si>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</si>
  <si>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</si>
  <si>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</si>
  <si>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</si>
  <si>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</si>
  <si>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</si>
  <si>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</si>
  <si>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</si>
  <si>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</si>
  <si>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</si>
  <si>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</si>
  <si>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</si>
  <si>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</si>
  <si>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</si>
  <si>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</si>
  <si>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</si>
  <si>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</si>
  <si>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</si>
  <si>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</si>
  <si>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</si>
  <si>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</si>
  <si>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</si>
  <si>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</si>
  <si>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</si>
  <si>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</si>
  <si>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</si>
  <si>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</si>
  <si>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</si>
  <si>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</si>
  <si>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</si>
  <si>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</si>
  <si>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</si>
  <si>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</si>
  <si>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</si>
  <si>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</si>
  <si>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</si>
  <si>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</si>
  <si>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</si>
  <si>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</si>
  <si>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</si>
  <si>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</si>
  <si>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</si>
  <si>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</si>
  <si>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</si>
  <si>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</si>
  <si>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</si>
  <si>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</si>
  <si>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</si>
  <si>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</si>
  <si>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</si>
  <si>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</si>
  <si>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</si>
  <si>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</si>
  <si>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</si>
  <si>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</si>
  <si>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</si>
  <si>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</si>
  <si>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</si>
  <si>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</si>
  <si>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</si>
  <si>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</si>
  <si>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</si>
  <si>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</si>
  <si>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</si>
  <si>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</si>
  <si>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</si>
  <si>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</si>
  <si>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</si>
  <si>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</si>
  <si>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</si>
  <si>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</si>
  <si>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</si>
  <si>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</si>
  <si>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</si>
  <si>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</si>
  <si>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</si>
  <si>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</si>
  <si>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</si>
  <si>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</si>
  <si>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INFORMACIÓN ESTADÍSTICA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</si>
</sst>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Septiembre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Septiembre 2023'!$C$11:$F$11</c:f>
              <c:numCache>
                <c:formatCode>General</c:formatCode>
                <c:ptCount val="4"/>
                <c:pt idx="0">
                  <c:v>729</c:v>
                </c:pt>
                <c:pt idx="1">
                  <c:v>0</c:v>
                </c:pt>
                <c:pt idx="2">
                  <c:v>63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Septiembre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Septiembre 2023'!$I$11:$M$11</c:f>
              <c:numCache>
                <c:formatCode>General</c:formatCode>
                <c:ptCount val="5"/>
                <c:pt idx="0">
                  <c:v>368</c:v>
                </c:pt>
                <c:pt idx="1">
                  <c:v>410</c:v>
                </c:pt>
                <c:pt idx="2">
                  <c:v>16</c:v>
                </c:pt>
                <c:pt idx="3">
                  <c:v>96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Septiembre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Septiembre 2023'!$K$36:$K$47</c:f>
              <c:numCache>
                <c:formatCode>General</c:formatCode>
                <c:ptCount val="12"/>
                <c:pt idx="0">
                  <c:v>529</c:v>
                </c:pt>
                <c:pt idx="1">
                  <c:v>2</c:v>
                </c:pt>
                <c:pt idx="2">
                  <c:v>107</c:v>
                </c:pt>
                <c:pt idx="3">
                  <c:v>89</c:v>
                </c:pt>
                <c:pt idx="4">
                  <c:v>20</c:v>
                </c:pt>
                <c:pt idx="5">
                  <c:v>55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98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Septiembre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Septiembre 2023'!$G$75:$G$80</c:f>
              <c:numCache>
                <c:formatCode>General</c:formatCode>
                <c:ptCount val="6"/>
                <c:pt idx="0">
                  <c:v>47</c:v>
                </c:pt>
                <c:pt idx="1">
                  <c:v>574</c:v>
                </c:pt>
                <c:pt idx="2">
                  <c:v>1</c:v>
                </c:pt>
                <c:pt idx="3">
                  <c:v>0</c:v>
                </c:pt>
                <c:pt idx="4">
                  <c:v>246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Septiembre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Septiembre 2023'!$G$88:$G$98</c:f>
              <c:numCache>
                <c:formatCode>General</c:formatCode>
                <c:ptCount val="11"/>
                <c:pt idx="0">
                  <c:v>213</c:v>
                </c:pt>
                <c:pt idx="1">
                  <c:v>692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9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"/>
    </row>
    <row r="5" spans="1:16" s="19" customFormat="1" ht="30" customHeight="1" x14ac:dyDescent="0.25">
      <c r="A5" s="3"/>
      <c r="B5" s="56" t="s">
        <v>116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3" t="s">
        <v>1</v>
      </c>
      <c r="D9" s="54"/>
      <c r="E9" s="54"/>
      <c r="F9" s="54"/>
      <c r="G9" s="55"/>
      <c r="H9" s="25"/>
      <c r="I9" s="53" t="s">
        <v>10</v>
      </c>
      <c r="J9" s="54"/>
      <c r="K9" s="54"/>
      <c r="L9" s="54"/>
      <c r="M9" s="54"/>
      <c r="N9" s="55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729</v>
      </c>
      <c r="D11" s="9">
        <v>0</v>
      </c>
      <c r="E11" s="9">
        <v>63</v>
      </c>
      <c r="F11" s="9">
        <v>113</v>
      </c>
      <c r="G11" s="6">
        <f>SUM(C11:F11)</f>
        <v>905</v>
      </c>
      <c r="H11" s="2"/>
      <c r="I11" s="9">
        <v>368</v>
      </c>
      <c r="J11" s="9">
        <v>410</v>
      </c>
      <c r="K11" s="9">
        <v>16</v>
      </c>
      <c r="L11" s="9">
        <v>96</v>
      </c>
      <c r="M11" s="9">
        <v>15</v>
      </c>
      <c r="N11" s="14">
        <f>SUM(I11:M11)</f>
        <v>905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0.80552486187845307</v>
      </c>
      <c r="D12" s="10">
        <f>+D11/G11</f>
        <v>0</v>
      </c>
      <c r="E12" s="10">
        <f>+E11/G11</f>
        <v>6.9613259668508287E-2</v>
      </c>
      <c r="F12" s="10">
        <f>+F11/G11</f>
        <v>0.12486187845303867</v>
      </c>
      <c r="G12" s="12">
        <f>SUM(C12:F12)</f>
        <v>1</v>
      </c>
      <c r="H12" s="2"/>
      <c r="I12" s="10">
        <f>+I11/N11</f>
        <v>0.40662983425414367</v>
      </c>
      <c r="J12" s="10">
        <f>+J11/N11</f>
        <v>0.45303867403314918</v>
      </c>
      <c r="K12" s="10">
        <f>+K11/N11</f>
        <v>1.7679558011049725E-2</v>
      </c>
      <c r="L12" s="10">
        <f>+L11/N11</f>
        <v>0.10607734806629834</v>
      </c>
      <c r="M12" s="10">
        <f>+M11/N11</f>
        <v>1.6574585635359115E-2</v>
      </c>
      <c r="N12" s="41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3" t="s">
        <v>13</v>
      </c>
      <c r="G35" s="54"/>
      <c r="H35" s="54"/>
      <c r="I35" s="54"/>
      <c r="J35" s="54"/>
      <c r="K35" s="54"/>
      <c r="L35" s="55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6" t="s">
        <v>14</v>
      </c>
      <c r="H36" s="47"/>
      <c r="I36" s="47"/>
      <c r="J36" s="48"/>
      <c r="K36" s="9">
        <v>529</v>
      </c>
      <c r="L36" s="15">
        <f>+K36/K48</f>
        <v>0.58453038674033153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6" t="s">
        <v>15</v>
      </c>
      <c r="H37" s="47"/>
      <c r="I37" s="47"/>
      <c r="J37" s="48"/>
      <c r="K37" s="9">
        <v>2</v>
      </c>
      <c r="L37" s="15">
        <f>+K37/K48</f>
        <v>2.2099447513812156E-3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6" t="s">
        <v>16</v>
      </c>
      <c r="H38" s="47"/>
      <c r="I38" s="47"/>
      <c r="J38" s="48"/>
      <c r="K38" s="9">
        <v>107</v>
      </c>
      <c r="L38" s="15">
        <f>+K38/K48</f>
        <v>0.11823204419889503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6" t="s">
        <v>17</v>
      </c>
      <c r="H39" s="47"/>
      <c r="I39" s="47"/>
      <c r="J39" s="48"/>
      <c r="K39" s="9">
        <v>89</v>
      </c>
      <c r="L39" s="15">
        <f>+K39/K48</f>
        <v>9.8342541436464093E-2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6" t="s">
        <v>18</v>
      </c>
      <c r="H40" s="47"/>
      <c r="I40" s="47"/>
      <c r="J40" s="48"/>
      <c r="K40" s="9">
        <v>20</v>
      </c>
      <c r="L40" s="15">
        <f>+K40/K48</f>
        <v>2.2099447513812154E-2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46" t="s">
        <v>19</v>
      </c>
      <c r="H41" s="47"/>
      <c r="I41" s="47"/>
      <c r="J41" s="48"/>
      <c r="K41" s="9">
        <v>55</v>
      </c>
      <c r="L41" s="15">
        <f>+K41/K48</f>
        <v>6.0773480662983423E-2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6" t="s">
        <v>20</v>
      </c>
      <c r="H42" s="47"/>
      <c r="I42" s="47"/>
      <c r="J42" s="48"/>
      <c r="K42" s="9">
        <v>0</v>
      </c>
      <c r="L42" s="15">
        <f>+K42/K48</f>
        <v>0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6" t="s">
        <v>21</v>
      </c>
      <c r="H43" s="47"/>
      <c r="I43" s="47"/>
      <c r="J43" s="48"/>
      <c r="K43" s="9">
        <v>2</v>
      </c>
      <c r="L43" s="15">
        <f>+K43/K48</f>
        <v>2.2099447513812156E-3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6" t="s">
        <v>22</v>
      </c>
      <c r="H44" s="47"/>
      <c r="I44" s="47"/>
      <c r="J44" s="48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6" t="s">
        <v>23</v>
      </c>
      <c r="H45" s="47"/>
      <c r="I45" s="47"/>
      <c r="J45" s="48"/>
      <c r="K45" s="9">
        <v>98</v>
      </c>
      <c r="L45" s="15">
        <f>+K45/K48</f>
        <v>0.10828729281767956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6" t="s">
        <v>25</v>
      </c>
      <c r="H46" s="47"/>
      <c r="I46" s="47"/>
      <c r="J46" s="48"/>
      <c r="K46" s="9">
        <v>1</v>
      </c>
      <c r="L46" s="15">
        <f>+K46/K48</f>
        <v>1.1049723756906078E-3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6" t="s">
        <v>24</v>
      </c>
      <c r="H47" s="47"/>
      <c r="I47" s="47"/>
      <c r="J47" s="48"/>
      <c r="K47" s="9">
        <v>2</v>
      </c>
      <c r="L47" s="15">
        <f>+K47/K48</f>
        <v>2.2099447513812156E-3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4</v>
      </c>
      <c r="K48" s="17">
        <f>SUM(K36:K47)</f>
        <v>905</v>
      </c>
      <c r="L48" s="18">
        <f>SUM(L36:L47)</f>
        <v>1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43" t="s">
        <v>26</v>
      </c>
      <c r="D74" s="44"/>
      <c r="E74" s="44"/>
      <c r="F74" s="44"/>
      <c r="G74" s="44"/>
      <c r="H74" s="45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50" t="s">
        <v>27</v>
      </c>
      <c r="E75" s="51"/>
      <c r="F75" s="52"/>
      <c r="G75" s="9">
        <v>47</v>
      </c>
      <c r="H75" s="15">
        <f>+G75/G81</f>
        <v>5.1933701657458566E-2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50" t="s">
        <v>28</v>
      </c>
      <c r="E76" s="51"/>
      <c r="F76" s="52"/>
      <c r="G76" s="9">
        <v>574</v>
      </c>
      <c r="H76" s="15">
        <f>+G76/G81</f>
        <v>0.63425414364640886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50" t="s">
        <v>29</v>
      </c>
      <c r="E77" s="51"/>
      <c r="F77" s="52"/>
      <c r="G77" s="9">
        <v>1</v>
      </c>
      <c r="H77" s="15">
        <f>+G77/G81</f>
        <v>1.1049723756906078E-3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50" t="s">
        <v>30</v>
      </c>
      <c r="E78" s="51"/>
      <c r="F78" s="52"/>
      <c r="G78" s="9">
        <v>0</v>
      </c>
      <c r="H78" s="15">
        <f>+G78/G81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50" t="s">
        <v>31</v>
      </c>
      <c r="E79" s="51"/>
      <c r="F79" s="52"/>
      <c r="G79" s="9">
        <v>246</v>
      </c>
      <c r="H79" s="15">
        <f>+G79/G81</f>
        <v>0.2718232044198895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50" t="s">
        <v>32</v>
      </c>
      <c r="E80" s="51"/>
      <c r="F80" s="52"/>
      <c r="G80" s="9">
        <v>37</v>
      </c>
      <c r="H80" s="15">
        <f>+G80/G81</f>
        <v>4.0883977900552489E-2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4</v>
      </c>
      <c r="G81" s="17">
        <f>SUM(G75:G80)</f>
        <v>905</v>
      </c>
      <c r="H81" s="18">
        <f>SUM(H75:H80)</f>
        <v>1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43" t="s">
        <v>33</v>
      </c>
      <c r="D87" s="44"/>
      <c r="E87" s="44"/>
      <c r="F87" s="44"/>
      <c r="G87" s="44"/>
      <c r="H87" s="45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50" t="s">
        <v>34</v>
      </c>
      <c r="E88" s="51"/>
      <c r="F88" s="52"/>
      <c r="G88" s="9">
        <v>213</v>
      </c>
      <c r="H88" s="15">
        <f>+G88/G99</f>
        <v>0.23535911602209944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50" t="s">
        <v>35</v>
      </c>
      <c r="E89" s="51"/>
      <c r="F89" s="52"/>
      <c r="G89" s="9">
        <v>692</v>
      </c>
      <c r="H89" s="15">
        <f>+G89/G99</f>
        <v>0.76464088397790053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50" t="s">
        <v>110</v>
      </c>
      <c r="E90" s="51"/>
      <c r="F90" s="52"/>
      <c r="G90" s="9">
        <v>0</v>
      </c>
      <c r="H90" s="15">
        <f>+G90/G99</f>
        <v>0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50" t="s">
        <v>36</v>
      </c>
      <c r="E91" s="51"/>
      <c r="F91" s="52"/>
      <c r="G91" s="9">
        <v>0</v>
      </c>
      <c r="H91" s="15">
        <f>+G91/G99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50" t="s">
        <v>37</v>
      </c>
      <c r="E92" s="51"/>
      <c r="F92" s="52" t="s">
        <v>4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50" t="s">
        <v>38</v>
      </c>
      <c r="E93" s="51"/>
      <c r="F93" s="52"/>
      <c r="G93" s="9">
        <v>0</v>
      </c>
      <c r="H93" s="15">
        <f>+G93/G99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50" t="s">
        <v>2</v>
      </c>
      <c r="E94" s="51"/>
      <c r="F94" s="52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50" t="s">
        <v>39</v>
      </c>
      <c r="E95" s="51"/>
      <c r="F95" s="52"/>
      <c r="G95" s="9">
        <v>0</v>
      </c>
      <c r="H95" s="15">
        <f>+G95/G99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50" t="s">
        <v>40</v>
      </c>
      <c r="E96" s="51"/>
      <c r="F96" s="52"/>
      <c r="G96" s="9">
        <v>0</v>
      </c>
      <c r="H96" s="15">
        <f>+G96/G99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50" t="s">
        <v>42</v>
      </c>
      <c r="E97" s="51"/>
      <c r="F97" s="52"/>
      <c r="G97" s="9">
        <v>0</v>
      </c>
      <c r="H97" s="15">
        <f>+G97/G99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50" t="s">
        <v>41</v>
      </c>
      <c r="E98" s="51"/>
      <c r="F98" s="52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4</v>
      </c>
      <c r="G99" s="17">
        <f>SUM(G88:G98)</f>
        <v>905</v>
      </c>
      <c r="H99" s="18">
        <f>SUM(H88:H98)</f>
        <v>1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49" t="s">
        <v>113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43" t="s">
        <v>112</v>
      </c>
      <c r="E105" s="44"/>
      <c r="F105" s="44"/>
      <c r="G105" s="44"/>
      <c r="H105" s="44"/>
      <c r="I105" s="44"/>
      <c r="J105" s="44"/>
      <c r="K105" s="44"/>
      <c r="L105" s="44"/>
      <c r="M105" s="45"/>
      <c r="N105" s="2"/>
      <c r="O105" s="2"/>
      <c r="P105" s="1"/>
    </row>
    <row r="106" spans="1:16" ht="20.100000000000001" customHeight="1" thickBot="1" x14ac:dyDescent="0.3">
      <c r="A106" s="1"/>
      <c r="B106" s="2"/>
      <c r="C106" s="2"/>
      <c r="D106" s="27" t="s">
        <v>75</v>
      </c>
      <c r="E106" s="28"/>
      <c r="F106" s="28"/>
      <c r="G106" s="29"/>
      <c r="H106" s="9">
        <v>405</v>
      </c>
      <c r="I106" s="32" t="str">
        <f t="shared" ref="I106:I137" si="0"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37"/>
      <c r="K106" s="37"/>
      <c r="L106" s="37"/>
      <c r="M106" s="39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111</v>
      </c>
      <c r="E107" s="28"/>
      <c r="F107" s="28"/>
      <c r="G107" s="29"/>
      <c r="H107" s="31">
        <v>172</v>
      </c>
      <c r="I107" s="30" t="str">
        <f t="shared" si="0"/>
        <v>||||||||||||||||||||||||||||||||||||||||||||||||||||||||||||||||||||||||||||||||||||||||||||||||||||||||||||||||||||||||||||||||||||||||||||||||||||||||||||||||||||||||||||</v>
      </c>
      <c r="J107" s="33"/>
      <c r="K107" s="33"/>
      <c r="L107" s="33"/>
      <c r="M107" s="34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50</v>
      </c>
      <c r="E108" s="28"/>
      <c r="F108" s="28"/>
      <c r="G108" s="29"/>
      <c r="H108" s="9">
        <v>106</v>
      </c>
      <c r="I108" s="30" t="str">
        <f t="shared" si="0"/>
        <v>||||||||||||||||||||||||||||||||||||||||||||||||||||||||||||||||||||||||||||||||||||||||||||||||||||||||||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100</v>
      </c>
      <c r="E109" s="28"/>
      <c r="F109" s="28"/>
      <c r="G109" s="29"/>
      <c r="H109" s="9">
        <v>103</v>
      </c>
      <c r="I109" s="30" t="str">
        <f t="shared" si="0"/>
        <v>|||||||||||||||||||||||||||||||||||||||||||||||||||||||||||||||||||||||||||||||||||||||||||||||||||||||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77</v>
      </c>
      <c r="E110" s="28"/>
      <c r="F110" s="28"/>
      <c r="G110" s="29"/>
      <c r="H110" s="9">
        <v>86</v>
      </c>
      <c r="I110" s="30" t="str">
        <f t="shared" si="0"/>
        <v>||||||||||||||||||||||||||||||||||||||||||||||||||||||||||||||||||||||||||||||||||||||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82</v>
      </c>
      <c r="E111" s="28"/>
      <c r="F111" s="28"/>
      <c r="G111" s="29"/>
      <c r="H111" s="9">
        <v>77</v>
      </c>
      <c r="I111" s="30" t="str">
        <f t="shared" si="0"/>
        <v>|||||||||||||||||||||||||||||||||||||||||||||||||||||||||||||||||||||||||||||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109</v>
      </c>
      <c r="E112" s="28"/>
      <c r="F112" s="28"/>
      <c r="G112" s="29"/>
      <c r="H112" s="9">
        <v>73</v>
      </c>
      <c r="I112" s="30" t="str">
        <f t="shared" si="0"/>
        <v>|||||||||||||||||||||||||||||||||||||||||||||||||||||||||||||||||||||||||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43</v>
      </c>
      <c r="E113" s="28"/>
      <c r="F113" s="28"/>
      <c r="G113" s="29"/>
      <c r="H113" s="9">
        <v>62</v>
      </c>
      <c r="I113" s="30" t="str">
        <f t="shared" si="0"/>
        <v>||||||||||||||||||||||||||||||||||||||||||||||||||||||||||||||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70</v>
      </c>
      <c r="E114" s="28"/>
      <c r="F114" s="28"/>
      <c r="G114" s="29"/>
      <c r="H114" s="9">
        <v>62</v>
      </c>
      <c r="I114" s="30" t="str">
        <f t="shared" si="0"/>
        <v>||||||||||||||||||||||||||||||||||||||||||||||||||||||||||||||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51</v>
      </c>
      <c r="E115" s="28"/>
      <c r="F115" s="28"/>
      <c r="G115" s="29"/>
      <c r="H115" s="9">
        <v>58</v>
      </c>
      <c r="I115" s="30" t="str">
        <f t="shared" si="0"/>
        <v>||||||||||||||||||||||||||||||||||||||||||||||||||||||||||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78</v>
      </c>
      <c r="E116" s="28"/>
      <c r="F116" s="28"/>
      <c r="G116" s="29"/>
      <c r="H116" s="9">
        <v>57</v>
      </c>
      <c r="I116" s="30" t="str">
        <f t="shared" si="0"/>
        <v>|||||||||||||||||||||||||||||||||||||||||||||||||||||||||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76</v>
      </c>
      <c r="E117" s="28"/>
      <c r="F117" s="28"/>
      <c r="G117" s="29"/>
      <c r="H117" s="9">
        <v>32</v>
      </c>
      <c r="I117" s="30" t="str">
        <f t="shared" si="0"/>
        <v>||||||||||||||||||||||||||||||||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58</v>
      </c>
      <c r="E118" s="28"/>
      <c r="F118" s="28"/>
      <c r="G118" s="29"/>
      <c r="H118" s="9">
        <v>22</v>
      </c>
      <c r="I118" s="30" t="str">
        <f t="shared" si="0"/>
        <v>||||||||||||||||||||||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65</v>
      </c>
      <c r="E119" s="28"/>
      <c r="F119" s="28"/>
      <c r="G119" s="29"/>
      <c r="H119" s="9">
        <v>18</v>
      </c>
      <c r="I119" s="30" t="str">
        <f t="shared" si="0"/>
        <v>||||||||||||||||||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88</v>
      </c>
      <c r="E120" s="28"/>
      <c r="F120" s="28"/>
      <c r="G120" s="29"/>
      <c r="H120" s="9">
        <v>16</v>
      </c>
      <c r="I120" s="30" t="str">
        <f t="shared" si="0"/>
        <v>||||||||||||||||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53</v>
      </c>
      <c r="E121" s="28"/>
      <c r="F121" s="28"/>
      <c r="G121" s="29"/>
      <c r="H121" s="9">
        <v>15</v>
      </c>
      <c r="I121" s="30" t="str">
        <f t="shared" si="0"/>
        <v>|||||||||||||||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44</v>
      </c>
      <c r="E122" s="28"/>
      <c r="F122" s="28"/>
      <c r="G122" s="29"/>
      <c r="H122" s="9">
        <v>13</v>
      </c>
      <c r="I122" s="30" t="str">
        <f t="shared" si="0"/>
        <v>|||||||||||||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72</v>
      </c>
      <c r="E123" s="28"/>
      <c r="F123" s="28"/>
      <c r="G123" s="29"/>
      <c r="H123" s="9">
        <v>12</v>
      </c>
      <c r="I123" s="30" t="str">
        <f t="shared" si="0"/>
        <v>||||||||||||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71</v>
      </c>
      <c r="E124" s="28"/>
      <c r="F124" s="28"/>
      <c r="G124" s="29"/>
      <c r="H124" s="9">
        <v>11</v>
      </c>
      <c r="I124" s="30" t="str">
        <f t="shared" si="0"/>
        <v>|||||||||||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90</v>
      </c>
      <c r="E125" s="28"/>
      <c r="F125" s="28"/>
      <c r="G125" s="29"/>
      <c r="H125" s="9">
        <v>9</v>
      </c>
      <c r="I125" s="30" t="str">
        <f t="shared" si="0"/>
        <v>|||||||||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54</v>
      </c>
      <c r="E126" s="28"/>
      <c r="F126" s="28"/>
      <c r="G126" s="29"/>
      <c r="H126" s="9">
        <v>8</v>
      </c>
      <c r="I126" s="30" t="str">
        <f t="shared" si="0"/>
        <v>||||||||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80</v>
      </c>
      <c r="E127" s="28"/>
      <c r="F127" s="28"/>
      <c r="G127" s="29"/>
      <c r="H127" s="9">
        <v>8</v>
      </c>
      <c r="I127" s="30" t="str">
        <f t="shared" si="0"/>
        <v>||||||||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79</v>
      </c>
      <c r="E128" s="28"/>
      <c r="F128" s="28"/>
      <c r="G128" s="29"/>
      <c r="H128" s="9">
        <v>8</v>
      </c>
      <c r="I128" s="30" t="str">
        <f t="shared" si="0"/>
        <v>||||||||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97</v>
      </c>
      <c r="E129" s="28"/>
      <c r="F129" s="28"/>
      <c r="G129" s="29"/>
      <c r="H129" s="9">
        <v>8</v>
      </c>
      <c r="I129" s="30" t="str">
        <f t="shared" si="0"/>
        <v>||||||||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73</v>
      </c>
      <c r="E130" s="28"/>
      <c r="F130" s="28"/>
      <c r="G130" s="29"/>
      <c r="H130" s="9">
        <v>6</v>
      </c>
      <c r="I130" s="30" t="str">
        <f t="shared" si="0"/>
        <v>||||||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45</v>
      </c>
      <c r="E131" s="28"/>
      <c r="F131" s="28"/>
      <c r="G131" s="29"/>
      <c r="H131" s="9">
        <v>5</v>
      </c>
      <c r="I131" s="30" t="str">
        <f t="shared" si="0"/>
        <v>|||||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81</v>
      </c>
      <c r="E132" s="28"/>
      <c r="F132" s="28"/>
      <c r="G132" s="29"/>
      <c r="H132" s="9">
        <v>5</v>
      </c>
      <c r="I132" s="30" t="str">
        <f t="shared" si="0"/>
        <v>|||||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108</v>
      </c>
      <c r="E133" s="28"/>
      <c r="F133" s="28"/>
      <c r="G133" s="29"/>
      <c r="H133" s="9">
        <v>5</v>
      </c>
      <c r="I133" s="30" t="str">
        <f t="shared" si="0"/>
        <v>|||||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57</v>
      </c>
      <c r="E134" s="28"/>
      <c r="F134" s="28"/>
      <c r="G134" s="29"/>
      <c r="H134" s="9">
        <v>4</v>
      </c>
      <c r="I134" s="30" t="str">
        <f t="shared" si="0"/>
        <v>||||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47</v>
      </c>
      <c r="E135" s="28"/>
      <c r="F135" s="28"/>
      <c r="G135" s="29"/>
      <c r="H135" s="9">
        <v>4</v>
      </c>
      <c r="I135" s="30" t="str">
        <f t="shared" si="0"/>
        <v>||||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114</v>
      </c>
      <c r="E136" s="28"/>
      <c r="F136" s="28"/>
      <c r="G136" s="29"/>
      <c r="H136" s="9">
        <v>4</v>
      </c>
      <c r="I136" s="30" t="str">
        <f t="shared" si="0"/>
        <v>||||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94</v>
      </c>
      <c r="E137" s="28"/>
      <c r="F137" s="28"/>
      <c r="G137" s="29"/>
      <c r="H137" s="9">
        <v>3</v>
      </c>
      <c r="I137" s="30" t="str">
        <f t="shared" si="0"/>
        <v>|||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85</v>
      </c>
      <c r="E138" s="28"/>
      <c r="F138" s="28"/>
      <c r="G138" s="29"/>
      <c r="H138" s="9">
        <v>3</v>
      </c>
      <c r="I138" s="30" t="str">
        <f t="shared" ref="I138:I169" si="1">REPT("|",H138)</f>
        <v>|||</v>
      </c>
      <c r="J138" s="33"/>
      <c r="K138" s="33"/>
      <c r="L138" s="38"/>
      <c r="M138" s="40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52</v>
      </c>
      <c r="E139" s="28"/>
      <c r="F139" s="28"/>
      <c r="G139" s="29"/>
      <c r="H139" s="9">
        <v>3</v>
      </c>
      <c r="I139" s="30" t="str">
        <f t="shared" si="1"/>
        <v>|||</v>
      </c>
      <c r="J139" s="33"/>
      <c r="K139" s="33"/>
      <c r="L139" s="33"/>
      <c r="M139" s="34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55</v>
      </c>
      <c r="E140" s="28"/>
      <c r="F140" s="28"/>
      <c r="G140" s="29"/>
      <c r="H140" s="9">
        <v>3</v>
      </c>
      <c r="I140" s="30" t="str">
        <f t="shared" si="1"/>
        <v>|||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56</v>
      </c>
      <c r="E141" s="28"/>
      <c r="F141" s="28"/>
      <c r="G141" s="29"/>
      <c r="H141" s="9">
        <v>3</v>
      </c>
      <c r="I141" s="30" t="str">
        <f t="shared" si="1"/>
        <v>|||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48</v>
      </c>
      <c r="E142" s="28"/>
      <c r="F142" s="28"/>
      <c r="G142" s="29"/>
      <c r="H142" s="9">
        <v>3</v>
      </c>
      <c r="I142" s="30" t="str">
        <f t="shared" si="1"/>
        <v>|||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89</v>
      </c>
      <c r="E143" s="28"/>
      <c r="F143" s="28"/>
      <c r="G143" s="29"/>
      <c r="H143" s="9">
        <v>2</v>
      </c>
      <c r="I143" s="30" t="str">
        <f t="shared" si="1"/>
        <v>||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84</v>
      </c>
      <c r="E144" s="28"/>
      <c r="F144" s="28"/>
      <c r="G144" s="29"/>
      <c r="H144" s="9">
        <v>2</v>
      </c>
      <c r="I144" s="30" t="str">
        <f t="shared" si="1"/>
        <v>||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59</v>
      </c>
      <c r="E145" s="28"/>
      <c r="F145" s="28"/>
      <c r="G145" s="29"/>
      <c r="H145" s="9">
        <v>2</v>
      </c>
      <c r="I145" s="30" t="str">
        <f t="shared" si="1"/>
        <v>||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67</v>
      </c>
      <c r="E146" s="28"/>
      <c r="F146" s="28"/>
      <c r="G146" s="29"/>
      <c r="H146" s="9">
        <v>2</v>
      </c>
      <c r="I146" s="30" t="str">
        <f t="shared" si="1"/>
        <v>||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69</v>
      </c>
      <c r="E147" s="28"/>
      <c r="F147" s="28"/>
      <c r="G147" s="29"/>
      <c r="H147" s="9">
        <v>1</v>
      </c>
      <c r="I147" s="30" t="str">
        <f t="shared" si="1"/>
        <v>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49</v>
      </c>
      <c r="E148" s="28"/>
      <c r="F148" s="28"/>
      <c r="G148" s="29"/>
      <c r="H148" s="9">
        <v>1</v>
      </c>
      <c r="I148" s="30" t="str">
        <f t="shared" si="1"/>
        <v>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92</v>
      </c>
      <c r="E149" s="28"/>
      <c r="F149" s="28"/>
      <c r="G149" s="29"/>
      <c r="H149" s="9">
        <v>1</v>
      </c>
      <c r="I149" s="30" t="str">
        <f t="shared" si="1"/>
        <v>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62</v>
      </c>
      <c r="E150" s="28"/>
      <c r="F150" s="28"/>
      <c r="G150" s="29"/>
      <c r="H150" s="9">
        <v>1</v>
      </c>
      <c r="I150" s="30" t="str">
        <f t="shared" si="1"/>
        <v>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95</v>
      </c>
      <c r="E151" s="28"/>
      <c r="F151" s="28"/>
      <c r="G151" s="29"/>
      <c r="H151" s="9">
        <v>1</v>
      </c>
      <c r="I151" s="30" t="str">
        <f t="shared" si="1"/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63</v>
      </c>
      <c r="E152" s="28"/>
      <c r="F152" s="28"/>
      <c r="G152" s="29"/>
      <c r="H152" s="9">
        <v>1</v>
      </c>
      <c r="I152" s="30" t="str">
        <f t="shared" si="1"/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66</v>
      </c>
      <c r="E153" s="28"/>
      <c r="F153" s="28"/>
      <c r="G153" s="29"/>
      <c r="H153" s="9">
        <v>1</v>
      </c>
      <c r="I153" s="30" t="str">
        <f t="shared" si="1"/>
        <v>|</v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83</v>
      </c>
      <c r="E154" s="28"/>
      <c r="F154" s="28"/>
      <c r="G154" s="29"/>
      <c r="H154" s="9">
        <v>1</v>
      </c>
      <c r="I154" s="30" t="str">
        <f t="shared" si="1"/>
        <v>|</v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91</v>
      </c>
      <c r="E155" s="28"/>
      <c r="F155" s="28"/>
      <c r="G155" s="29"/>
      <c r="H155" s="9">
        <v>1</v>
      </c>
      <c r="I155" s="30" t="str">
        <f t="shared" si="1"/>
        <v>|</v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102</v>
      </c>
      <c r="E156" s="28"/>
      <c r="F156" s="28"/>
      <c r="G156" s="29"/>
      <c r="H156" s="9">
        <v>1</v>
      </c>
      <c r="I156" s="30" t="str">
        <f t="shared" si="1"/>
        <v>|</v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74</v>
      </c>
      <c r="E157" s="28"/>
      <c r="F157" s="28"/>
      <c r="G157" s="29"/>
      <c r="H157" s="9">
        <v>0</v>
      </c>
      <c r="I157" s="30" t="str">
        <f t="shared" si="1"/>
        <v/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61</v>
      </c>
      <c r="E158" s="28"/>
      <c r="F158" s="28"/>
      <c r="G158" s="29"/>
      <c r="H158" s="9">
        <v>0</v>
      </c>
      <c r="I158" s="30" t="str">
        <f t="shared" si="1"/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68</v>
      </c>
      <c r="E159" s="28"/>
      <c r="F159" s="28"/>
      <c r="G159" s="29"/>
      <c r="H159" s="9">
        <v>0</v>
      </c>
      <c r="I159" s="30" t="str">
        <f t="shared" si="1"/>
        <v/>
      </c>
      <c r="J159" s="38"/>
      <c r="K159" s="38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86</v>
      </c>
      <c r="E160" s="28"/>
      <c r="F160" s="28"/>
      <c r="G160" s="29"/>
      <c r="H160" s="9">
        <v>0</v>
      </c>
      <c r="I160" s="30" t="str">
        <f t="shared" si="1"/>
        <v/>
      </c>
      <c r="J160" s="33"/>
      <c r="K160" s="33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96</v>
      </c>
      <c r="E161" s="28"/>
      <c r="F161" s="28"/>
      <c r="G161" s="29"/>
      <c r="H161" s="9">
        <v>0</v>
      </c>
      <c r="I161" s="30" t="str">
        <f t="shared" si="1"/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64</v>
      </c>
      <c r="E162" s="28"/>
      <c r="F162" s="28"/>
      <c r="G162" s="29"/>
      <c r="H162" s="9">
        <v>0</v>
      </c>
      <c r="I162" s="30" t="str">
        <f t="shared" si="1"/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107</v>
      </c>
      <c r="E163" s="28"/>
      <c r="F163" s="28"/>
      <c r="G163" s="29"/>
      <c r="H163" s="9">
        <v>0</v>
      </c>
      <c r="I163" s="30" t="str">
        <f t="shared" si="1"/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106</v>
      </c>
      <c r="E164" s="28"/>
      <c r="F164" s="28"/>
      <c r="G164" s="29"/>
      <c r="H164" s="9">
        <v>0</v>
      </c>
      <c r="I164" s="30" t="str">
        <f t="shared" si="1"/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105</v>
      </c>
      <c r="E165" s="28"/>
      <c r="F165" s="28"/>
      <c r="G165" s="29"/>
      <c r="H165" s="9">
        <v>0</v>
      </c>
      <c r="I165" s="30" t="str">
        <f t="shared" si="1"/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104</v>
      </c>
      <c r="E166" s="28"/>
      <c r="F166" s="28"/>
      <c r="G166" s="29"/>
      <c r="H166" s="9">
        <v>0</v>
      </c>
      <c r="I166" s="30" t="str">
        <f t="shared" si="1"/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98</v>
      </c>
      <c r="E167" s="28"/>
      <c r="F167" s="28"/>
      <c r="G167" s="29"/>
      <c r="H167" s="9">
        <v>0</v>
      </c>
      <c r="I167" s="30" t="str">
        <f t="shared" si="1"/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101</v>
      </c>
      <c r="E168" s="28"/>
      <c r="F168" s="28"/>
      <c r="G168" s="29"/>
      <c r="H168" s="9">
        <v>0</v>
      </c>
      <c r="I168" s="30" t="str">
        <f t="shared" si="1"/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60</v>
      </c>
      <c r="E169" s="28"/>
      <c r="F169" s="28"/>
      <c r="G169" s="29"/>
      <c r="H169" s="9">
        <v>0</v>
      </c>
      <c r="I169" s="30" t="str">
        <f t="shared" si="1"/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115</v>
      </c>
      <c r="E170" s="28"/>
      <c r="F170" s="28"/>
      <c r="G170" s="29"/>
      <c r="H170" s="9">
        <v>0</v>
      </c>
      <c r="I170" s="30" t="str">
        <f t="shared" ref="I170:I175" si="2"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87</v>
      </c>
      <c r="E171" s="28"/>
      <c r="F171" s="28"/>
      <c r="G171" s="29"/>
      <c r="H171" s="9">
        <v>0</v>
      </c>
      <c r="I171" s="30" t="str">
        <f t="shared" si="2"/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103</v>
      </c>
      <c r="E172" s="28"/>
      <c r="F172" s="28"/>
      <c r="G172" s="29"/>
      <c r="H172" s="9">
        <v>0</v>
      </c>
      <c r="I172" s="30" t="str">
        <f t="shared" si="2"/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99</v>
      </c>
      <c r="E173" s="28"/>
      <c r="F173" s="28"/>
      <c r="G173" s="29"/>
      <c r="H173" s="9">
        <v>0</v>
      </c>
      <c r="I173" s="30" t="str">
        <f t="shared" si="2"/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93</v>
      </c>
      <c r="E174" s="28"/>
      <c r="F174" s="28"/>
      <c r="G174" s="29"/>
      <c r="H174" s="9"/>
      <c r="I174" s="30" t="str">
        <f t="shared" si="2"/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46</v>
      </c>
      <c r="E175" s="28"/>
      <c r="F175" s="28"/>
      <c r="G175" s="29"/>
      <c r="H175" s="9"/>
      <c r="I175" s="30" t="str">
        <f t="shared" si="2"/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</row>
    <row r="177" spans="1:16" ht="24.95" customHeight="1" thickBot="1" x14ac:dyDescent="0.3">
      <c r="A177" s="1"/>
      <c r="B177" s="2"/>
      <c r="C177" s="2"/>
      <c r="D177" s="2"/>
      <c r="E177" s="2"/>
      <c r="F177" s="2"/>
      <c r="G177" s="35" t="s">
        <v>4</v>
      </c>
      <c r="H177" s="36">
        <f>SUM(H106:H175)</f>
        <v>1510</v>
      </c>
      <c r="I177" s="42"/>
      <c r="J177" s="2"/>
      <c r="K177" s="2"/>
      <c r="L177" s="2"/>
      <c r="M177" s="2"/>
      <c r="N177" s="2"/>
      <c r="O177" s="2"/>
      <c r="P177" s="1"/>
    </row>
    <row r="178" spans="1:16" s="4" customForma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</sheetData>
  <mergeCells count="38">
    <mergeCell ref="D89:F89"/>
    <mergeCell ref="D90:F90"/>
    <mergeCell ref="D91:F91"/>
    <mergeCell ref="D98:F98"/>
    <mergeCell ref="D92:F92"/>
    <mergeCell ref="D93:F93"/>
    <mergeCell ref="D94:F94"/>
    <mergeCell ref="D95:F95"/>
    <mergeCell ref="D96:F96"/>
    <mergeCell ref="D97:F97"/>
    <mergeCell ref="D88:F88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D105:M105"/>
    <mergeCell ref="G42:J42"/>
    <mergeCell ref="G43:J43"/>
    <mergeCell ref="G44:J44"/>
    <mergeCell ref="G45:J45"/>
    <mergeCell ref="C102:O102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Septiembre 2023'!H106:H106</xm:f>
              <xm:sqref>I106</xm:sqref>
            </x14:sparkline>
            <x14:sparkline>
              <xm:f>'Estadística Septiembre 2023'!H107:H107</xm:f>
              <xm:sqref>I107</xm:sqref>
            </x14:sparkline>
            <x14:sparkline>
              <xm:f>'Estadística Septiembre 2023'!H108:H108</xm:f>
              <xm:sqref>I108</xm:sqref>
            </x14:sparkline>
            <x14:sparkline>
              <xm:f>'Estadística Septiembre 2023'!H109:H109</xm:f>
              <xm:sqref>I109</xm:sqref>
            </x14:sparkline>
            <x14:sparkline>
              <xm:f>'Estadística Septiembre 2023'!H110:H110</xm:f>
              <xm:sqref>I110</xm:sqref>
            </x14:sparkline>
            <x14:sparkline>
              <xm:f>'Estadística Septiembre 2023'!H111:H111</xm:f>
              <xm:sqref>I111</xm:sqref>
            </x14:sparkline>
            <x14:sparkline>
              <xm:f>'Estadística Septiembre 2023'!H112:H112</xm:f>
              <xm:sqref>I112</xm:sqref>
            </x14:sparkline>
            <x14:sparkline>
              <xm:f>'Estadística Septiembre 2023'!H113:H113</xm:f>
              <xm:sqref>I113</xm:sqref>
            </x14:sparkline>
            <x14:sparkline>
              <xm:f>'Estadística Septiembre 2023'!H114:H114</xm:f>
              <xm:sqref>I114</xm:sqref>
            </x14:sparkline>
            <x14:sparkline>
              <xm:f>'Estadística Septiembre 2023'!H115:H115</xm:f>
              <xm:sqref>I115</xm:sqref>
            </x14:sparkline>
            <x14:sparkline>
              <xm:f>'Estadística Septiembre 2023'!H116:H116</xm:f>
              <xm:sqref>I116</xm:sqref>
            </x14:sparkline>
            <x14:sparkline>
              <xm:f>'Estadística Septiembre 2023'!H117:H117</xm:f>
              <xm:sqref>I117</xm:sqref>
            </x14:sparkline>
            <x14:sparkline>
              <xm:f>'Estadística Septiembre 2023'!H118:H118</xm:f>
              <xm:sqref>I118</xm:sqref>
            </x14:sparkline>
            <x14:sparkline>
              <xm:f>'Estadística Septiembre 2023'!H119:H119</xm:f>
              <xm:sqref>I119</xm:sqref>
            </x14:sparkline>
            <x14:sparkline>
              <xm:f>'Estadística Septiembre 2023'!H120:H120</xm:f>
              <xm:sqref>I120</xm:sqref>
            </x14:sparkline>
            <x14:sparkline>
              <xm:f>'Estadística Septiembre 2023'!H121:H121</xm:f>
              <xm:sqref>I121</xm:sqref>
            </x14:sparkline>
            <x14:sparkline>
              <xm:f>'Estadística Septiembre 2023'!H122:H122</xm:f>
              <xm:sqref>I122</xm:sqref>
            </x14:sparkline>
            <x14:sparkline>
              <xm:f>'Estadística Septiembre 2023'!H123:H123</xm:f>
              <xm:sqref>I123</xm:sqref>
            </x14:sparkline>
            <x14:sparkline>
              <xm:f>'Estadística Septiembre 2023'!H124:H124</xm:f>
              <xm:sqref>I124</xm:sqref>
            </x14:sparkline>
            <x14:sparkline>
              <xm:f>'Estadística Septiembre 2023'!H125:H125</xm:f>
              <xm:sqref>I125</xm:sqref>
            </x14:sparkline>
            <x14:sparkline>
              <xm:f>'Estadística Septiembre 2023'!H126:H126</xm:f>
              <xm:sqref>I126</xm:sqref>
            </x14:sparkline>
            <x14:sparkline>
              <xm:f>'Estadística Septiembre 2023'!H127:H127</xm:f>
              <xm:sqref>I127</xm:sqref>
            </x14:sparkline>
            <x14:sparkline>
              <xm:f>'Estadística Septiembre 2023'!H128:H128</xm:f>
              <xm:sqref>I128</xm:sqref>
            </x14:sparkline>
            <x14:sparkline>
              <xm:f>'Estadística Septiembre 2023'!H129:H129</xm:f>
              <xm:sqref>I129</xm:sqref>
            </x14:sparkline>
            <x14:sparkline>
              <xm:f>'Estadística Septiembre 2023'!H130:H130</xm:f>
              <xm:sqref>I130</xm:sqref>
            </x14:sparkline>
            <x14:sparkline>
              <xm:f>'Estadística Septiembre 2023'!H131:H131</xm:f>
              <xm:sqref>I131</xm:sqref>
            </x14:sparkline>
            <x14:sparkline>
              <xm:f>'Estadística Septiembre 2023'!H132:H132</xm:f>
              <xm:sqref>I132</xm:sqref>
            </x14:sparkline>
            <x14:sparkline>
              <xm:f>'Estadística Septiembre 2023'!H133:H133</xm:f>
              <xm:sqref>I133</xm:sqref>
            </x14:sparkline>
            <x14:sparkline>
              <xm:f>'Estadística Septiembre 2023'!H134:H134</xm:f>
              <xm:sqref>I134</xm:sqref>
            </x14:sparkline>
            <x14:sparkline>
              <xm:f>'Estadística Septiembre 2023'!H135:H135</xm:f>
              <xm:sqref>I135</xm:sqref>
            </x14:sparkline>
            <x14:sparkline>
              <xm:f>'Estadística Septiembre 2023'!H136:H136</xm:f>
              <xm:sqref>I136</xm:sqref>
            </x14:sparkline>
            <x14:sparkline>
              <xm:f>'Estadística Septiembre 2023'!H137:H137</xm:f>
              <xm:sqref>I137</xm:sqref>
            </x14:sparkline>
            <x14:sparkline>
              <xm:f>'Estadística Septiembre 2023'!H138:H138</xm:f>
              <xm:sqref>I138</xm:sqref>
            </x14:sparkline>
            <x14:sparkline>
              <xm:f>'Estadística Septiembre 2023'!H139:H139</xm:f>
              <xm:sqref>I139</xm:sqref>
            </x14:sparkline>
            <x14:sparkline>
              <xm:f>'Estadística Septiembre 2023'!H140:H140</xm:f>
              <xm:sqref>I140</xm:sqref>
            </x14:sparkline>
            <x14:sparkline>
              <xm:f>'Estadística Septiembre 2023'!H141:H141</xm:f>
              <xm:sqref>I141</xm:sqref>
            </x14:sparkline>
            <x14:sparkline>
              <xm:f>'Estadística Septiembre 2023'!H142:H142</xm:f>
              <xm:sqref>I142</xm:sqref>
            </x14:sparkline>
            <x14:sparkline>
              <xm:f>'Estadística Septiembre 2023'!H143:H143</xm:f>
              <xm:sqref>I143</xm:sqref>
            </x14:sparkline>
            <x14:sparkline>
              <xm:f>'Estadística Septiembre 2023'!H144:H144</xm:f>
              <xm:sqref>I144</xm:sqref>
            </x14:sparkline>
            <x14:sparkline>
              <xm:f>'Estadística Septiembre 2023'!H145:H145</xm:f>
              <xm:sqref>I145</xm:sqref>
            </x14:sparkline>
            <x14:sparkline>
              <xm:f>'Estadística Septiembre 2023'!H146:H146</xm:f>
              <xm:sqref>I146</xm:sqref>
            </x14:sparkline>
            <x14:sparkline>
              <xm:f>'Estadística Septiembre 2023'!H147:H147</xm:f>
              <xm:sqref>I147</xm:sqref>
            </x14:sparkline>
            <x14:sparkline>
              <xm:f>'Estadística Septiembre 2023'!H148:H148</xm:f>
              <xm:sqref>I148</xm:sqref>
            </x14:sparkline>
            <x14:sparkline>
              <xm:f>'Estadística Septiembre 2023'!H149:H149</xm:f>
              <xm:sqref>I149</xm:sqref>
            </x14:sparkline>
            <x14:sparkline>
              <xm:f>'Estadística Septiembre 2023'!H150:H150</xm:f>
              <xm:sqref>I150</xm:sqref>
            </x14:sparkline>
            <x14:sparkline>
              <xm:f>'Estadística Septiembre 2023'!H151:H151</xm:f>
              <xm:sqref>I151</xm:sqref>
            </x14:sparkline>
            <x14:sparkline>
              <xm:f>'Estadística Septiembre 2023'!H152:H152</xm:f>
              <xm:sqref>I152</xm:sqref>
            </x14:sparkline>
            <x14:sparkline>
              <xm:f>'Estadística Septiembre 2023'!H153:H153</xm:f>
              <xm:sqref>I153</xm:sqref>
            </x14:sparkline>
            <x14:sparkline>
              <xm:f>'Estadística Septiembre 2023'!H154:H154</xm:f>
              <xm:sqref>I154</xm:sqref>
            </x14:sparkline>
            <x14:sparkline>
              <xm:f>'Estadística Septiembre 2023'!H155:H155</xm:f>
              <xm:sqref>I155</xm:sqref>
            </x14:sparkline>
            <x14:sparkline>
              <xm:f>'Estadística Septiembre 2023'!H156:H156</xm:f>
              <xm:sqref>I156</xm:sqref>
            </x14:sparkline>
            <x14:sparkline>
              <xm:f>'Estadística Septiembre 2023'!H157:H157</xm:f>
              <xm:sqref>I157</xm:sqref>
            </x14:sparkline>
            <x14:sparkline>
              <xm:f>'Estadística Septiembre 2023'!H158:H158</xm:f>
              <xm:sqref>I158</xm:sqref>
            </x14:sparkline>
            <x14:sparkline>
              <xm:f>'Estadística Septiembre 2023'!H159:H159</xm:f>
              <xm:sqref>I159</xm:sqref>
            </x14:sparkline>
            <x14:sparkline>
              <xm:f>'Estadística Septiembre 2023'!H160:H160</xm:f>
              <xm:sqref>I160</xm:sqref>
            </x14:sparkline>
            <x14:sparkline>
              <xm:f>'Estadística Septiembre 2023'!H161:H161</xm:f>
              <xm:sqref>I161</xm:sqref>
            </x14:sparkline>
            <x14:sparkline>
              <xm:f>'Estadística Septiembre 2023'!H162:H162</xm:f>
              <xm:sqref>I162</xm:sqref>
            </x14:sparkline>
            <x14:sparkline>
              <xm:f>'Estadística Septiembre 2023'!H163:H163</xm:f>
              <xm:sqref>I163</xm:sqref>
            </x14:sparkline>
            <x14:sparkline>
              <xm:f>'Estadística Septiembre 2023'!H164:H164</xm:f>
              <xm:sqref>I164</xm:sqref>
            </x14:sparkline>
            <x14:sparkline>
              <xm:f>'Estadística Septiembre 2023'!H165:H165</xm:f>
              <xm:sqref>I165</xm:sqref>
            </x14:sparkline>
            <x14:sparkline>
              <xm:f>'Estadística Septiembre 2023'!H166:H166</xm:f>
              <xm:sqref>I166</xm:sqref>
            </x14:sparkline>
            <x14:sparkline>
              <xm:f>'Estadística Septiembre 2023'!H167:H167</xm:f>
              <xm:sqref>I167</xm:sqref>
            </x14:sparkline>
            <x14:sparkline>
              <xm:f>'Estadística Septiembre 2023'!H168:H168</xm:f>
              <xm:sqref>I168</xm:sqref>
            </x14:sparkline>
            <x14:sparkline>
              <xm:f>'Estadística Septiembre 2023'!H169:H169</xm:f>
              <xm:sqref>I169</xm:sqref>
            </x14:sparkline>
            <x14:sparkline>
              <xm:f>'Estadística Septiembre 2023'!H170:H170</xm:f>
              <xm:sqref>I170</xm:sqref>
            </x14:sparkline>
            <x14:sparkline>
              <xm:f>'Estadística Septiembre 2023'!H171:H171</xm:f>
              <xm:sqref>I171</xm:sqref>
            </x14:sparkline>
            <x14:sparkline>
              <xm:f>'Estadística Septiembre 2023'!H172:H172</xm:f>
              <xm:sqref>I172</xm:sqref>
            </x14:sparkline>
            <x14:sparkline>
              <xm:f>'Estadística Septiembre 2023'!H173:H173</xm:f>
              <xm:sqref>I173</xm:sqref>
            </x14:sparkline>
            <x14:sparkline>
              <xm:f>'Estadística Septiembre 2023'!H174:H174</xm:f>
              <xm:sqref>I174</xm:sqref>
            </x14:sparkline>
            <x14:sparkline>
              <xm:f>'Estadística Septiembre 2023'!H175:H175</xm:f>
              <xm:sqref>I175</xm:sqref>
            </x14:sparkline>
            <x14:sparkline>
              <xm:f>'Estadística Septiembre 2023'!H176:H176</xm:f>
              <xm:sqref>I176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2023-11-15T23:03:04Z</dcterms:modified>
</cp:coreProperties>
</file>