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noviembre 23\Infomación armonizada noviembre\"/>
    </mc:Choice>
  </mc:AlternateContent>
  <xr:revisionPtr revIDLastSave="0" documentId="13_ncr:1_{199EFFB3-1230-4C7E-B349-30597B9798F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<sst xmlns="http://schemas.openxmlformats.org/spreadsheetml/2006/main" count="73" uniqueCount="72">
  <si>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</si>
  <si>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</si>
  <si>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</si>
  <si>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</si>
  <si>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</si>
  <si>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</si>
  <si>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</si>
  <si>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</si>
  <si>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</si>
  <si>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</si>
  <si>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</si>
  <si>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</si>
  <si>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</si>
  <si>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</si>
  <si>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</si>
  <si>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</si>
  <si>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</si>
  <si>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</si>
  <si>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</si>
  <si>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</si>
  <si>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</si>
  <si>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</si>
  <si>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</si>
  <si>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</si>
  <si>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</si>
  <si>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</si>
  <si>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</si>
  <si>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</si>
  <si>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</si>
  <si>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</si>
  <si>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</si>
  <si>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</si>
  <si>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</si>
  <si>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</si>
  <si>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</si>
  <si>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</si>
  <si>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</si>
  <si>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</si>
  <si>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</si>
  <si>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</si>
  <si>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</si>
  <si>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</si>
  <si>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</si>
  <si>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</si>
  <si>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</si>
  <si>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</si>
  <si>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</si>
  <si>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</si>
  <si>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</si>
  <si>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</si>
  <si>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</si>
  <si>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</si>
  <si>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</si>
  <si>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</si>
  <si>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</si>
  <si>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</si>
  <si>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</si>
  <si>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</si>
  <si>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</si>
  <si>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</si>
  <si>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</si>
  <si>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</si>
  <si>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</si>
  <si>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</si>
  <si>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</si>
  <si>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</si>
  <si>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</si>
  <si>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CLAUDIA GLORIA BELLO</t>
  </si>
  <si>
    <t xml:space="preserve">C. GUSTAVO ALFREDO GONZALEZ PACHECO </t>
  </si>
  <si>
    <t xml:space="preserve">DIRECTOR DE CONTABILIDAD </t>
  </si>
  <si>
    <t xml:space="preserve">JEFE DE UNIDAD  DEPARTAMENTAL B                       UNIDAD DE CUENTA PUBLICA </t>
  </si>
  <si>
    <t>Al 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</si>
</sst>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74</xdr:row>
      <xdr:rowOff>123825</xdr:rowOff>
    </xdr:from>
    <xdr:to>
      <xdr:col>4</xdr:col>
      <xdr:colOff>457200</xdr:colOff>
      <xdr:row>74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74</xdr:row>
      <xdr:rowOff>119918</xdr:rowOff>
    </xdr:from>
    <xdr:to>
      <xdr:col>8</xdr:col>
      <xdr:colOff>2686050</xdr:colOff>
      <xdr:row>74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7"/>
  <sheetViews>
    <sheetView showGridLines="0" tabSelected="1" topLeftCell="D1" zoomScale="93" zoomScaleNormal="93" zoomScaleSheetLayoutView="100" workbookViewId="0">
      <selection activeCell="D1" sqref="D1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8" t="s">
        <v>62</v>
      </c>
      <c r="E2" s="118"/>
      <c r="F2" s="118"/>
      <c r="G2" s="118"/>
      <c r="H2" s="118"/>
      <c r="I2" s="118"/>
      <c r="J2" s="118"/>
      <c r="K2" s="119"/>
      <c r="L2" s="28"/>
    </row>
    <row r="3" spans="1:13" s="29" customFormat="1" ht="12" customHeight="1" x14ac:dyDescent="0.2">
      <c r="A3" s="24"/>
      <c r="B3" s="43"/>
      <c r="D3" s="120" t="s">
        <v>0</v>
      </c>
      <c r="E3" s="120"/>
      <c r="F3" s="120"/>
      <c r="G3" s="120"/>
      <c r="H3" s="120"/>
      <c r="I3" s="120"/>
      <c r="J3" s="120"/>
      <c r="K3" s="121"/>
    </row>
    <row r="4" spans="1:13" s="27" customFormat="1" ht="15" customHeight="1" x14ac:dyDescent="0.25">
      <c r="A4" s="24"/>
      <c r="B4" s="44"/>
      <c r="C4" s="30"/>
      <c r="D4" s="120" t="s">
        <v>71</v>
      </c>
      <c r="E4" s="120"/>
      <c r="F4" s="120"/>
      <c r="G4" s="120"/>
      <c r="H4" s="120"/>
      <c r="I4" s="120"/>
      <c r="J4" s="120"/>
      <c r="K4" s="121"/>
      <c r="L4" s="31"/>
      <c r="M4" s="31"/>
    </row>
    <row r="5" spans="1:13" s="27" customFormat="1" ht="14.25" customHeight="1" x14ac:dyDescent="0.25">
      <c r="A5" s="32"/>
      <c r="B5" s="44"/>
      <c r="C5" s="45"/>
      <c r="D5" s="120" t="s">
        <v>60</v>
      </c>
      <c r="E5" s="120"/>
      <c r="F5" s="120"/>
      <c r="G5" s="120"/>
      <c r="H5" s="120"/>
      <c r="I5" s="120"/>
      <c r="J5" s="120"/>
      <c r="K5" s="121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2" t="s">
        <v>1</v>
      </c>
      <c r="C9" s="122"/>
      <c r="D9" s="122"/>
      <c r="E9" s="117">
        <v>2023</v>
      </c>
      <c r="F9" s="117">
        <v>2022</v>
      </c>
      <c r="G9" s="122" t="s">
        <v>1</v>
      </c>
      <c r="H9" s="122"/>
      <c r="I9" s="122"/>
      <c r="J9" s="117">
        <v>2023</v>
      </c>
      <c r="K9" s="117">
        <v>2022</v>
      </c>
      <c r="L9" s="1"/>
    </row>
    <row r="10" spans="1:13" ht="12" customHeight="1" x14ac:dyDescent="0.2">
      <c r="B10" s="122"/>
      <c r="C10" s="122"/>
      <c r="D10" s="122"/>
      <c r="E10" s="117"/>
      <c r="F10" s="117"/>
      <c r="G10" s="122"/>
      <c r="H10" s="122"/>
      <c r="I10" s="122"/>
      <c r="J10" s="117"/>
      <c r="K10" s="117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5" t="s">
        <v>2</v>
      </c>
      <c r="D13" s="115"/>
      <c r="E13" s="53"/>
      <c r="F13" s="54"/>
      <c r="G13" s="14"/>
      <c r="H13" s="115" t="s">
        <v>3</v>
      </c>
      <c r="I13" s="115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3" t="s">
        <v>4</v>
      </c>
      <c r="D15" s="113"/>
      <c r="E15" s="53"/>
      <c r="F15" s="54"/>
      <c r="G15" s="14"/>
      <c r="H15" s="113" t="s">
        <v>5</v>
      </c>
      <c r="I15" s="113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2" t="s">
        <v>6</v>
      </c>
      <c r="D17" s="112"/>
      <c r="E17" s="56">
        <v>2761091226.6100001</v>
      </c>
      <c r="F17" s="56">
        <v>2483049727.98</v>
      </c>
      <c r="G17" s="23"/>
      <c r="H17" s="112" t="s">
        <v>7</v>
      </c>
      <c r="I17" s="112"/>
      <c r="J17" s="56">
        <v>115459827.61</v>
      </c>
      <c r="K17" s="75">
        <v>136742509.28</v>
      </c>
      <c r="L17" s="1"/>
    </row>
    <row r="18" spans="2:12" ht="12" x14ac:dyDescent="0.2">
      <c r="B18" s="18"/>
      <c r="C18" s="112" t="s">
        <v>8</v>
      </c>
      <c r="D18" s="112"/>
      <c r="E18" s="56">
        <v>12747793.390000001</v>
      </c>
      <c r="F18" s="56">
        <v>11365374.9</v>
      </c>
      <c r="G18" s="23"/>
      <c r="H18" s="112" t="s">
        <v>9</v>
      </c>
      <c r="I18" s="112"/>
      <c r="J18" s="76">
        <v>0</v>
      </c>
      <c r="K18" s="77">
        <v>0</v>
      </c>
      <c r="L18" s="1"/>
    </row>
    <row r="19" spans="2:12" ht="12" x14ac:dyDescent="0.2">
      <c r="B19" s="18"/>
      <c r="C19" s="112" t="s">
        <v>10</v>
      </c>
      <c r="D19" s="112"/>
      <c r="E19" s="56">
        <v>18753956.629999999</v>
      </c>
      <c r="F19" s="56">
        <v>5536643.3799999999</v>
      </c>
      <c r="G19" s="23"/>
      <c r="H19" s="112" t="s">
        <v>11</v>
      </c>
      <c r="I19" s="112"/>
      <c r="J19" s="56">
        <v>6877898.6299999999</v>
      </c>
      <c r="K19" s="75">
        <v>5890367.9699999997</v>
      </c>
      <c r="L19" s="1"/>
    </row>
    <row r="20" spans="2:12" ht="12" x14ac:dyDescent="0.2">
      <c r="B20" s="18"/>
      <c r="C20" s="112" t="s">
        <v>12</v>
      </c>
      <c r="D20" s="112"/>
      <c r="E20" s="57">
        <v>0</v>
      </c>
      <c r="F20" s="58">
        <v>0</v>
      </c>
      <c r="G20" s="23"/>
      <c r="H20" s="112" t="s">
        <v>13</v>
      </c>
      <c r="I20" s="112"/>
      <c r="J20" s="76">
        <v>0</v>
      </c>
      <c r="K20" s="77">
        <v>0</v>
      </c>
      <c r="L20" s="1"/>
    </row>
    <row r="21" spans="2:12" ht="12" x14ac:dyDescent="0.2">
      <c r="B21" s="18"/>
      <c r="C21" s="112" t="s">
        <v>14</v>
      </c>
      <c r="D21" s="112"/>
      <c r="E21" s="57">
        <v>0</v>
      </c>
      <c r="F21" s="58">
        <v>0</v>
      </c>
      <c r="G21" s="23"/>
      <c r="H21" s="112" t="s">
        <v>15</v>
      </c>
      <c r="I21" s="112"/>
      <c r="J21" s="56">
        <v>0</v>
      </c>
      <c r="K21" s="75">
        <v>0</v>
      </c>
      <c r="L21" s="1"/>
    </row>
    <row r="22" spans="2:12" ht="27.75" customHeight="1" x14ac:dyDescent="0.2">
      <c r="B22" s="18"/>
      <c r="C22" s="112" t="s">
        <v>16</v>
      </c>
      <c r="D22" s="112"/>
      <c r="E22" s="57">
        <v>0</v>
      </c>
      <c r="F22" s="58">
        <v>0</v>
      </c>
      <c r="G22" s="23"/>
      <c r="H22" s="112" t="s">
        <v>17</v>
      </c>
      <c r="I22" s="112"/>
      <c r="J22" s="56">
        <v>35000</v>
      </c>
      <c r="K22" s="75">
        <v>130000</v>
      </c>
      <c r="L22" s="1"/>
    </row>
    <row r="23" spans="2:12" ht="12" x14ac:dyDescent="0.2">
      <c r="B23" s="18"/>
      <c r="C23" s="112" t="s">
        <v>18</v>
      </c>
      <c r="D23" s="112"/>
      <c r="E23" s="57">
        <v>3371910</v>
      </c>
      <c r="F23" s="58">
        <v>0</v>
      </c>
      <c r="G23" s="23"/>
      <c r="H23" s="112" t="s">
        <v>19</v>
      </c>
      <c r="I23" s="112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2" t="s">
        <v>20</v>
      </c>
      <c r="I24" s="112"/>
      <c r="J24" s="76">
        <v>158094765.47999999</v>
      </c>
      <c r="K24" s="75">
        <v>133048307.98</v>
      </c>
      <c r="L24" s="1"/>
    </row>
    <row r="25" spans="2:12" ht="12" x14ac:dyDescent="0.2">
      <c r="B25" s="18"/>
      <c r="C25" s="113" t="s">
        <v>21</v>
      </c>
      <c r="D25" s="113"/>
      <c r="E25" s="59">
        <f>SUM(E17:E24)</f>
        <v>2795964886.6300001</v>
      </c>
      <c r="F25" s="59">
        <f>SUM(F17:F24)</f>
        <v>2499951746.2600002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3" t="s">
        <v>22</v>
      </c>
      <c r="I26" s="113"/>
      <c r="J26" s="78">
        <f>SUM(J17:J25)</f>
        <v>280467491.71999997</v>
      </c>
      <c r="K26" s="79">
        <f>SUM(K17:K25)</f>
        <v>275811185.23000002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3" t="s">
        <v>23</v>
      </c>
      <c r="D28" s="113"/>
      <c r="E28" s="57"/>
      <c r="F28" s="58"/>
      <c r="G28" s="23"/>
      <c r="H28" s="113" t="s">
        <v>24</v>
      </c>
      <c r="I28" s="113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2" t="s">
        <v>25</v>
      </c>
      <c r="D30" s="112"/>
      <c r="E30" s="56">
        <v>134785160.31</v>
      </c>
      <c r="F30" s="56">
        <v>220123143.66999999</v>
      </c>
      <c r="G30" s="23"/>
      <c r="H30" s="112" t="s">
        <v>26</v>
      </c>
      <c r="I30" s="112"/>
      <c r="J30" s="76">
        <v>0</v>
      </c>
      <c r="K30" s="77">
        <v>0</v>
      </c>
      <c r="L30" s="1"/>
    </row>
    <row r="31" spans="2:12" ht="27" customHeight="1" x14ac:dyDescent="0.2">
      <c r="B31" s="18"/>
      <c r="C31" s="112" t="s">
        <v>27</v>
      </c>
      <c r="D31" s="112"/>
      <c r="E31" s="56">
        <v>303972748.22000003</v>
      </c>
      <c r="F31" s="56">
        <v>303976000.35000002</v>
      </c>
      <c r="G31" s="23"/>
      <c r="H31" s="112" t="s">
        <v>28</v>
      </c>
      <c r="I31" s="112"/>
      <c r="J31" s="89">
        <v>0</v>
      </c>
      <c r="K31" s="90">
        <v>0</v>
      </c>
      <c r="L31" s="1"/>
    </row>
    <row r="32" spans="2:12" ht="25.5" customHeight="1" x14ac:dyDescent="0.2">
      <c r="B32" s="18"/>
      <c r="C32" s="112" t="s">
        <v>29</v>
      </c>
      <c r="D32" s="112"/>
      <c r="E32" s="56">
        <v>40119867046.574997</v>
      </c>
      <c r="F32" s="56">
        <v>39137686201.285004</v>
      </c>
      <c r="G32" s="23"/>
      <c r="H32" s="112" t="s">
        <v>30</v>
      </c>
      <c r="I32" s="112"/>
      <c r="J32" s="56">
        <v>983513866.53999996</v>
      </c>
      <c r="K32" s="75">
        <v>1069331560.49</v>
      </c>
      <c r="L32" s="1"/>
    </row>
    <row r="33" spans="2:12" ht="12" x14ac:dyDescent="0.2">
      <c r="B33" s="18"/>
      <c r="C33" s="112" t="s">
        <v>31</v>
      </c>
      <c r="D33" s="112"/>
      <c r="E33" s="56">
        <v>1573059072.8820002</v>
      </c>
      <c r="F33" s="56">
        <v>1345824134.552</v>
      </c>
      <c r="G33" s="23"/>
      <c r="H33" s="112" t="s">
        <v>32</v>
      </c>
      <c r="I33" s="112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16" t="s">
        <v>33</v>
      </c>
      <c r="D34" s="116"/>
      <c r="E34" s="56">
        <v>109132697.26000001</v>
      </c>
      <c r="F34" s="56">
        <v>111557849.03</v>
      </c>
      <c r="G34" s="23"/>
      <c r="H34" s="112" t="s">
        <v>58</v>
      </c>
      <c r="I34" s="112"/>
      <c r="J34" s="89">
        <v>0</v>
      </c>
      <c r="K34" s="90">
        <v>0</v>
      </c>
      <c r="L34" s="1"/>
    </row>
    <row r="35" spans="2:12" ht="27" customHeight="1" x14ac:dyDescent="0.2">
      <c r="B35" s="18"/>
      <c r="C35" s="112" t="s">
        <v>34</v>
      </c>
      <c r="D35" s="112"/>
      <c r="E35" s="56">
        <v>-1061858964.4299999</v>
      </c>
      <c r="F35" s="56">
        <v>-880705656.95000005</v>
      </c>
      <c r="G35" s="23"/>
      <c r="H35" s="112" t="s">
        <v>35</v>
      </c>
      <c r="I35" s="112"/>
      <c r="J35" s="89">
        <v>0</v>
      </c>
      <c r="K35" s="90">
        <v>0</v>
      </c>
      <c r="L35" s="1"/>
    </row>
    <row r="36" spans="2:12" ht="12" x14ac:dyDescent="0.2">
      <c r="B36" s="18"/>
      <c r="C36" s="112" t="s">
        <v>36</v>
      </c>
      <c r="D36" s="112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2" t="s">
        <v>37</v>
      </c>
      <c r="D37" s="112"/>
      <c r="E37" s="57">
        <v>0</v>
      </c>
      <c r="F37" s="58">
        <v>0</v>
      </c>
      <c r="G37" s="23"/>
      <c r="H37" s="113" t="s">
        <v>38</v>
      </c>
      <c r="I37" s="113"/>
      <c r="J37" s="78">
        <f>SUM(J30:J36)</f>
        <v>983516151.50999999</v>
      </c>
      <c r="K37" s="79">
        <f>SUM(K30:K36)</f>
        <v>1069333845.46</v>
      </c>
      <c r="L37" s="1"/>
    </row>
    <row r="38" spans="2:12" ht="12" x14ac:dyDescent="0.2">
      <c r="B38" s="18"/>
      <c r="C38" s="112" t="s">
        <v>39</v>
      </c>
      <c r="D38" s="112"/>
      <c r="E38" s="57">
        <v>0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3" t="s">
        <v>40</v>
      </c>
      <c r="I39" s="113"/>
      <c r="J39" s="78">
        <f>SUM(J37,J26)</f>
        <v>1263983643.23</v>
      </c>
      <c r="K39" s="79">
        <f>SUM(K26,K37)</f>
        <v>1345145030.6900001</v>
      </c>
      <c r="L39" s="1"/>
    </row>
    <row r="40" spans="2:12" ht="12" x14ac:dyDescent="0.2">
      <c r="B40" s="18"/>
      <c r="C40" s="113" t="s">
        <v>41</v>
      </c>
      <c r="D40" s="113"/>
      <c r="E40" s="62">
        <f>SUM(E30:E39)</f>
        <v>41178957760.817001</v>
      </c>
      <c r="F40" s="62">
        <f>SUM(F30:F39)</f>
        <v>40238461671.937004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5" t="s">
        <v>42</v>
      </c>
      <c r="I41" s="115"/>
      <c r="J41" s="78"/>
      <c r="K41" s="77"/>
      <c r="L41" s="1"/>
    </row>
    <row r="42" spans="2:12" ht="12" x14ac:dyDescent="0.2">
      <c r="B42" s="18"/>
      <c r="C42" s="113" t="s">
        <v>43</v>
      </c>
      <c r="D42" s="113"/>
      <c r="E42" s="62">
        <f>SUM(E40,E25)</f>
        <v>43974922647.446999</v>
      </c>
      <c r="F42" s="62">
        <f>SUM(F25,F40)</f>
        <v>42738413418.197006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3" t="s">
        <v>44</v>
      </c>
      <c r="I43" s="113"/>
      <c r="J43" s="78">
        <f>SUM(J45:J47)</f>
        <v>1911747910.4100001</v>
      </c>
      <c r="K43" s="79">
        <f>SUM(K45:K47)</f>
        <v>1725621602.01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2" t="s">
        <v>45</v>
      </c>
      <c r="I45" s="112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2" t="s">
        <v>46</v>
      </c>
      <c r="I46" s="112"/>
      <c r="J46" s="56">
        <v>1911747910.4100001</v>
      </c>
      <c r="K46" s="75">
        <v>1725621602.01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2" t="s">
        <v>47</v>
      </c>
      <c r="I47" s="112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3" t="s">
        <v>48</v>
      </c>
      <c r="I49" s="113"/>
      <c r="J49" s="78">
        <f>SUM(J51:J55)</f>
        <v>40799191093.809799</v>
      </c>
      <c r="K49" s="79">
        <f>SUM(K51:K55)</f>
        <v>39667646785.499794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2" t="s">
        <v>49</v>
      </c>
      <c r="I51" s="112"/>
      <c r="J51" s="56">
        <v>2045709587.8800001</v>
      </c>
      <c r="K51" s="75">
        <v>2255178452.8299999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2" t="s">
        <v>50</v>
      </c>
      <c r="I52" s="112"/>
      <c r="J52" s="56">
        <v>5400813402.6828003</v>
      </c>
      <c r="K52" s="75">
        <v>4039265117.5028005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2" t="s">
        <v>51</v>
      </c>
      <c r="I53" s="112"/>
      <c r="J53" s="56">
        <v>31424252562.946999</v>
      </c>
      <c r="K53" s="75">
        <v>31557385558.466995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2" t="s">
        <v>52</v>
      </c>
      <c r="I54" s="112"/>
      <c r="J54" s="56">
        <v>135017398.80000001</v>
      </c>
      <c r="K54" s="75">
        <v>22419515.199999999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2" t="s">
        <v>53</v>
      </c>
      <c r="I55" s="112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3" t="s">
        <v>59</v>
      </c>
      <c r="I57" s="113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2" t="s">
        <v>54</v>
      </c>
      <c r="I59" s="112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2" t="s">
        <v>55</v>
      </c>
      <c r="I60" s="112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3" t="s">
        <v>56</v>
      </c>
      <c r="I62" s="113"/>
      <c r="J62" s="82">
        <f>SUM(J49+J43)</f>
        <v>42710939004.219803</v>
      </c>
      <c r="K62" s="85">
        <f>SUM(K49+K43)</f>
        <v>41393268387.509796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3" t="s">
        <v>57</v>
      </c>
      <c r="I64" s="113"/>
      <c r="J64" s="82">
        <f>SUM(J39,J49,J43)</f>
        <v>43974922647.449806</v>
      </c>
      <c r="K64" s="85">
        <f>SUM(K39,K49,K43)</f>
        <v>42738413418.199799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14" t="s">
        <v>67</v>
      </c>
      <c r="E69" s="114"/>
      <c r="F69" s="54"/>
      <c r="G69" s="14"/>
      <c r="H69" s="94"/>
      <c r="I69" s="110" t="s">
        <v>68</v>
      </c>
      <c r="J69" s="72"/>
      <c r="K69" s="68"/>
      <c r="L69" s="1"/>
    </row>
    <row r="70" spans="1:12" ht="24" hidden="1" customHeight="1" x14ac:dyDescent="0.2">
      <c r="B70" s="93"/>
      <c r="C70" s="95"/>
      <c r="D70" s="114" t="s">
        <v>70</v>
      </c>
      <c r="E70" s="114"/>
      <c r="F70" s="54"/>
      <c r="G70" s="14"/>
      <c r="H70" s="94"/>
      <c r="I70" s="110" t="s">
        <v>69</v>
      </c>
      <c r="J70" s="72"/>
      <c r="K70" s="68"/>
      <c r="L70" s="1"/>
    </row>
    <row r="71" spans="1:12" ht="17.25" hidden="1" customHeight="1" x14ac:dyDescent="0.2">
      <c r="B71" s="93"/>
      <c r="C71" s="95"/>
      <c r="E71" s="53"/>
      <c r="F71" s="54"/>
      <c r="G71" s="14"/>
      <c r="H71" s="94"/>
      <c r="I71" s="94"/>
      <c r="J71" s="72"/>
      <c r="K71" s="68"/>
      <c r="L71" s="1"/>
    </row>
    <row r="72" spans="1:12" ht="87" hidden="1" customHeight="1" x14ac:dyDescent="0.2">
      <c r="B72" s="93"/>
      <c r="C72" s="95"/>
      <c r="D72" s="17"/>
      <c r="E72" s="53"/>
      <c r="F72" s="54"/>
      <c r="G72" s="14"/>
      <c r="H72" s="94"/>
      <c r="I72" s="94"/>
      <c r="J72" s="72"/>
      <c r="K72" s="68"/>
      <c r="L72" s="1"/>
    </row>
    <row r="73" spans="1:12" ht="12.75" hidden="1" x14ac:dyDescent="0.2">
      <c r="B73" s="93"/>
      <c r="C73" s="95"/>
      <c r="D73" s="17"/>
      <c r="E73" s="53"/>
      <c r="F73" s="54"/>
      <c r="G73" s="14"/>
      <c r="H73" s="94"/>
      <c r="I73" s="94"/>
      <c r="J73" s="72"/>
      <c r="K73" s="68"/>
      <c r="L73" s="1"/>
    </row>
    <row r="74" spans="1:12" ht="12" hidden="1" x14ac:dyDescent="0.2">
      <c r="B74" s="93"/>
      <c r="C74" s="13"/>
      <c r="D74" s="17"/>
      <c r="E74" s="53"/>
      <c r="F74" s="54"/>
      <c r="G74" s="14"/>
      <c r="H74" s="94"/>
      <c r="I74" s="94"/>
      <c r="J74" s="72"/>
      <c r="K74" s="68"/>
      <c r="L74" s="1"/>
    </row>
    <row r="75" spans="1:12" s="25" customFormat="1" ht="13.5" hidden="1" customHeight="1" x14ac:dyDescent="0.2">
      <c r="A75" s="96"/>
      <c r="B75" s="111"/>
      <c r="C75" s="111"/>
      <c r="D75" s="111"/>
      <c r="E75" s="97"/>
      <c r="F75" s="98"/>
      <c r="H75" s="99"/>
    </row>
    <row r="76" spans="1:12" s="25" customFormat="1" ht="13.5" hidden="1" customHeight="1" x14ac:dyDescent="0.2">
      <c r="A76" s="96"/>
      <c r="B76" s="100"/>
      <c r="C76" s="100"/>
      <c r="D76" s="108" t="s">
        <v>63</v>
      </c>
      <c r="H76" s="102"/>
      <c r="I76" s="101" t="s">
        <v>64</v>
      </c>
    </row>
    <row r="77" spans="1:12" s="25" customFormat="1" ht="13.5" hidden="1" customHeight="1" x14ac:dyDescent="0.2">
      <c r="A77" s="96"/>
      <c r="B77" s="103"/>
      <c r="C77" s="104" t="s">
        <v>65</v>
      </c>
      <c r="D77" s="105"/>
      <c r="H77" s="107"/>
      <c r="I77" s="106" t="s">
        <v>66</v>
      </c>
    </row>
  </sheetData>
  <mergeCells count="71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5:D75"/>
    <mergeCell ref="H59:I59"/>
    <mergeCell ref="H60:I60"/>
    <mergeCell ref="H62:I62"/>
    <mergeCell ref="H64:I64"/>
    <mergeCell ref="D69:E69"/>
    <mergeCell ref="D70:E7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2023-10-24T22:03:06Z</cp:lastPrinted>
  <dcterms:created xsi:type="dcterms:W3CDTF">2014-09-01T21:57:54Z</dcterms:created>
  <dcterms:modified xsi:type="dcterms:W3CDTF">2023-12-15T22:04:26Z</dcterms:modified>
</cp:coreProperties>
</file>