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10.20.47.239\Presupuesto Base\CATALOGOS 2023\UEP-UPCOP\103 - Proyecto Museografico\"/>
    </mc:Choice>
  </mc:AlternateContent>
  <xr:revisionPtr revIDLastSave="0" documentId="13_ncr:1_{A7AC2EA2-F506-4233-8A31-BDEEE4B55DD4}" xr6:coauthVersionLast="36" xr6:coauthVersionMax="47" xr10:uidLastSave="{00000000-0000-0000-0000-000000000000}"/>
  <bookViews>
    <workbookView xWindow="0" yWindow="0" windowWidth="28800" windowHeight="12105" xr2:uid="{00000000-000D-0000-FFFF-FFFF00000000}"/>
  </bookViews>
  <sheets>
    <sheet name="DOPI-MUN-RM-PROY-LP-140-2023" sheetId="3" r:id="rId1"/>
  </sheets>
  <externalReferences>
    <externalReference r:id="rId2"/>
    <externalReference r:id="rId3"/>
  </externalReferences>
  <definedNames>
    <definedName name="_xlnm._FilterDatabase" localSheetId="0" hidden="1">'DOPI-MUN-RM-PROY-LP-140-2023'!$A$15:$G$15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'DOPI-MUN-RM-PROY-LP-140-2023'!$A$1:$G$52</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'DOPI-MUN-RM-PROY-LP-140-2023'!$1:$14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G16" i="3" l="1"/>
  <c r="B16" i="3"/>
  <c r="B45" i="3" s="1"/>
  <c r="G45" i="3" l="1"/>
  <c r="G50" i="3" s="1"/>
  <c r="G51" i="3" l="1"/>
  <c r="G52" i="3" s="1"/>
</calcChain>
</file>

<file path=xl/sharedStrings.xml><?xml version="1.0" encoding="utf-8"?>
<sst xmlns="http://schemas.openxmlformats.org/spreadsheetml/2006/main" count="98" uniqueCount="78">
  <si>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</si>
  <si>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</si>
  <si>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</si>
  <si>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</si>
  <si>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</si>
  <si>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</si>
  <si>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</si>
  <si>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</si>
  <si>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</si>
  <si>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</si>
  <si>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</si>
  <si>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</si>
  <si>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</si>
  <si>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</si>
  <si>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</si>
  <si>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</si>
  <si>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</si>
  <si>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</si>
  <si>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</si>
  <si>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</si>
  <si>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</si>
  <si>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</si>
  <si>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</si>
  <si>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</si>
  <si>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PROYECTO</t>
  </si>
  <si>
    <t>EXPEDIENTE</t>
  </si>
  <si>
    <t>DOPI-001</t>
  </si>
  <si>
    <t>DOPI-002</t>
  </si>
  <si>
    <t>DOPI-006</t>
  </si>
  <si>
    <t>DOPI-007</t>
  </si>
  <si>
    <t>DOPI-010</t>
  </si>
  <si>
    <t>DOPI-012</t>
  </si>
  <si>
    <t>DOPI-008</t>
  </si>
  <si>
    <t>DOPI-009</t>
  </si>
  <si>
    <t>M2</t>
  </si>
  <si>
    <t>DOPI-004</t>
  </si>
  <si>
    <t>DOPI-005</t>
  </si>
  <si>
    <r>
      <rPr>
        <b/>
        <sz val="8"/>
        <color rgb="FF000000"/>
        <rFont val="Isidora"/>
      </rPr>
      <t>INSTALACIÓN SANITARIA</t>
    </r>
    <r>
      <rPr>
        <sz val="8"/>
        <color rgb="FF000000"/>
        <rFont val="Isidora"/>
      </rPr>
      <t>, INCLUYE: MEMORIA DE CÁLCULO TÉCNICA DESCRIPTIVA, PLANTAS, CORTES, ISOMÉTRICOS Y DETALLES DE INSTALACIONES, SISTEMA DE BOMBEO (CUARTO DE MÁQUINAS, CÁRCAMOS), FICHAS TÉCNICAS DE MATERIAL Y EQUIPO, Y DISEÑO DE CONEXIONES A LA RED MUNICIPAL. FIRMA DEL DIRECTOR CO-RESPONSABLE DE PROYECTO; LA DIRECCIÓN DE OBRAS PÚBLICAS E INFRAESTRUCTURA DE ZAPOPAN PODRÁ SOLICITAR CUALQUIER INFORMACIÓN ADICIONAL O COMPLEMENTARIA AL RESPECTO. ENTREGA DE DOCUMENTACIÓN IMPRESA Y DIGITAL</t>
    </r>
  </si>
  <si>
    <r>
      <rPr>
        <b/>
        <sz val="8"/>
        <color rgb="FF000000"/>
        <rFont val="Isidora"/>
      </rPr>
      <t>INSTALACIÓN PLUVIAL</t>
    </r>
    <r>
      <rPr>
        <sz val="8"/>
        <color rgb="FF000000"/>
        <rFont val="Isidora"/>
      </rPr>
      <t>, INCLUYE: MEMORIA DE CÁLCULO TÉCNICA DESCRIPTIVA, PLANTAS, CORTES, ISOMÉTRICOS Y DETALLES DE INSTALACIONES, SISTEMA DE CONTROL DE ESCURRIMEINTOS PLUVIALES BAJO EL CRITERIO DE IMPACTO HIDROLÓGICO CERO, FICHAS TÉCNICAS DE MATERIAL Y EQUIPO, Y DISEÑO DE CONEXIONES A LA RED MUNICIPAL. FIRMA DEL DIRECTOR CO-RESPONSABLE DE PROYECTO; LA DIRECCIÓN DE OBRAS PÚBLICAS E INFRAESTRUCTURA DE ZAPOPAN PODRÁ SOLICITAR CUALQUIER INFORMACIÓN ADICIONAL O COMPLEMENTARIA AL RESPECTO. ENTREGA DE DOCUMENTACIÓN IMPRESA Y DIGITAL</t>
    </r>
  </si>
  <si>
    <r>
      <rPr>
        <b/>
        <sz val="8"/>
        <color rgb="FF000000"/>
        <rFont val="Isidora"/>
      </rPr>
      <t>INSTALACIÓN DE SISTEMA CONTRA INCENDIOS</t>
    </r>
    <r>
      <rPr>
        <sz val="8"/>
        <color rgb="FF000000"/>
        <rFont val="Isidora"/>
      </rPr>
      <t>, INCLUYE: MEMORIA DE CÁLCULO TÉCNICA DESCRIPTIVA DEL SISTEMA DE CAPTACIÓN Y ABASTECIMIENTO, PLANTAS, CORTES, ISOMÉTRICOS Y DETALLES DE INSTALACIONES, CUARTO DE MÁQUINAS, CISTERNA, CÁRCAMOS, SISTEMA DE BOMBEO, FICHAS TÉCNICAS DE MATERIAL Y EQUIPOS, DISEÑO DE CONEXIONES A LA RED MUNICIPAL. FIRMA DEL DIRECTOR CO-RESPONSABLE DE PROYECTO, FIRMA Y OPINIÓN FAVORABLE DE PROTECCIÓN CIVIL Y BOMBEROS DEL MUNICIPIO. LA DIRECCIÓN DE OBRAS PÚBLICAS E INFRAESTRUCTURA DE ZAPOPAN PODRÁ SOLICITAR CUALQUIER INFORMACIÓN ADICIONAL O COMPLEMENTARIA AL RESPECTO. ENTREGA DE DOCUMENTACIÓN IMPRESA Y DIGITAL</t>
    </r>
  </si>
  <si>
    <r>
      <rPr>
        <b/>
        <sz val="8"/>
        <color rgb="FF000000"/>
        <rFont val="Isidora"/>
      </rPr>
      <t>INSTALACIÓN DE INSTALACIÓN PARA CLIMATIZACIÓN, EXTRACCIÓN Y VENTILACIÓN (HVAC),</t>
    </r>
    <r>
      <rPr>
        <sz val="8"/>
        <color rgb="FF000000"/>
        <rFont val="Isidora"/>
      </rPr>
      <t xml:space="preserve"> INCLUYE: MEMORIA DE CÁLCULO, PLANOS DE DISTRIBUCIÓN GENERAL, DUCTERÍA, DETALLES DE CONEXIÓN Y SOPORTERÍA, PROPUESTA DE EQUIPOS, GUÍAS MECÁNICAS, FICHAS TÉCNICAS, DETALLES Y ESPECIFICACIONES CONSTRUCTIVAS. FIRMA DEL DIRECTOR CO-RESPONSABLE DE PROYECTO; LA DIRECCIÓN DE OBRAS PÚBLICAS E INFRAESTRUCTURA DE ZAPOPAN PODRÁ SOLICITAR CUALQUIER INFORMACIÓN ADICIONAL O COMPLEMENTARIA AL RESPECTO. ENTREGA DE DOCUMENTACIÓN IMPRESA Y DIGITAL</t>
    </r>
  </si>
  <si>
    <r>
      <rPr>
        <b/>
        <sz val="8"/>
        <rFont val="Isidora"/>
      </rPr>
      <t>SISTEMA DE GENERACIÓN FOTOVOLTAICA</t>
    </r>
    <r>
      <rPr>
        <sz val="8"/>
        <rFont val="Isidora"/>
      </rPr>
      <t xml:space="preserve">, INCLUYE: MEMORIA TÉCNICA DESCRIPTIVA Y DE CÁLCULO, PLANOS GENERALES Y DE DETALLE, DIAGRAMAS UNIFILARES, CRITERIOS DE DISEÑO, SISTEMAS DE TIERRAS, FICHAS TÉCNICAS, PLANOS DE ENSAMBLE Y MONTAJE </t>
    </r>
    <r>
      <rPr>
        <b/>
        <sz val="8"/>
        <rFont val="Isidora"/>
      </rPr>
      <t>ASÍ COMO CRUCE DE INFORMACIÓN E INTEGRACIÓN CON EL PROYECTO ELÉCTRICO</t>
    </r>
    <r>
      <rPr>
        <sz val="8"/>
        <rFont val="Isidora"/>
      </rPr>
      <t>. FIRMA DEL DIRECTOR CO-RESPONSABLE DE PROYECTO. LA DIRECCIÓN DE OBRAS PÚBLICAS E INFRAESTRUCTURA DE ZAPOPAN PODRÁ SOLICITAR CUALQUIER INFORMACIÓN ADICIONAL O COMPLEMENTARIA RESPECTO AL CÁLCULO Y DISEÑO; ENTREGA DE DOCUMENTACIÓN IMPRESA Y DIGITAL</t>
    </r>
  </si>
  <si>
    <r>
      <rPr>
        <b/>
        <sz val="8"/>
        <rFont val="Isidora"/>
      </rPr>
      <t>INSTALACIÓN ELÉCTRICA</t>
    </r>
    <r>
      <rPr>
        <sz val="8"/>
        <rFont val="Isidora"/>
      </rPr>
      <t>, INCLUYE:  MEMORIA TÉCNICA DESCRIPTIVA Y DE CÁLCULO, ESTUDIO FOTOMÉTRICO, PLANOS DETALLADOS ELÉCTRICOS (ALIMENTADORES, ILUMINACIÓN, CONTACTOS EN SERVICIO NORMAL Y REGULADOS, CON ESPECIFICACIONES); CUADROS DE EQUIPOS, CUADROS DE CARGA, DIAGRAMA UNIFILAR, BALANCE DE CARGAS, CÁLCULOS DE CIRCUITOS DERIVADOS, ACOMETIDAS, CAÍDAS DE TENSIÓN, CÁLCULOS DE AMPACIDAD, DIMENSIONADO DEL CIRCUITO DERIVADO, DIMENSIONADO DEL CIRCUITO Y CORRIENTE, FACTOR DE DEMANDA. SISTEMAS DE TIERRAS, PARARRAYOS. CÁLCULO DE PLANTA DE EMERGENCIA, CÁLCULO</t>
    </r>
    <r>
      <rPr>
        <b/>
        <sz val="8"/>
        <rFont val="Isidora"/>
      </rPr>
      <t xml:space="preserve"> Y PROYECTO</t>
    </r>
    <r>
      <rPr>
        <sz val="8"/>
        <rFont val="Isidora"/>
      </rPr>
      <t xml:space="preserve"> DE SISTEMA CONTRA INCENDIOS, DETALLES DE CUARTO DE MAQUINAS Y OTRAS ÁREAS DE EQUIPOS. DETALLE DE ACOMETIDA, AUTOMATIZACIÓN, DESCONECTADORES DE TRANSFERENCIA.  FIRMA DEL DIRECTOR CO-RESPONSABLE DE PROYECTO. LA DIRECCIÓN DE OBRAS PÚBLICAS E INFRAESTRUCTURA DE ZAPOPAN PODRÁ SOLICITAR CUALQUIER INFORMACIÓN ADICIONAL O COMPLEMENTARIA RESPECTO AL CÁLCULO Y DISEÑO ELÉCTRICO; ENTREGA DE DOCUMENTACIÓN IMPRESA Y DIGITAL</t>
    </r>
  </si>
  <si>
    <t>DOPI-013</t>
  </si>
  <si>
    <t>DOPI-014</t>
  </si>
  <si>
    <t>ANTEPROYECTO</t>
  </si>
  <si>
    <r>
      <rPr>
        <b/>
        <sz val="8"/>
        <color rgb="FF000000"/>
        <rFont val="Isidora"/>
      </rPr>
      <t>ELABORACIÓN DE PROYECTO ARQUITECTÓNICO MUSEOGRÁFICO</t>
    </r>
    <r>
      <rPr>
        <sz val="8"/>
        <color rgb="FF000000"/>
        <rFont val="Isidora"/>
      </rPr>
      <t>, QUE INCLUYE: PLANTAS, SECCIONES, ALZADOS, MODELADO EN 3D, IMÁGENES DIGITALES, EN FORMATO FÍSICO Y DIGITAL, ASÍ COMO LAS REVISIONES NECESARIAS PARA SU AUTORIZACIÓN; LA DIRECCIÓN DE OBRAS PÚBLICAS E INFRAESTRUCTURA DE ZAPOPAN PODRÁ SOLICITAR CUALQUIER INFORMACIÓN ADICIONAL O COMPLEMENTARIA AL RESPECTO. ENTREGA DE DOCUMENTACIÓN IMPRESA Y DIGITAL</t>
    </r>
  </si>
  <si>
    <r>
      <rPr>
        <b/>
        <sz val="8"/>
        <color rgb="FF000000"/>
        <rFont val="Isidora"/>
      </rPr>
      <t>INSTALACIÓN HIDRÁULICA</t>
    </r>
    <r>
      <rPr>
        <sz val="8"/>
        <color rgb="FF000000"/>
        <rFont val="Isidora"/>
      </rPr>
      <t>, INCLUYE: MEMORIA DE CÁLCULO TÉCNICA DESCRIPTIVA DEL SISTEMA DE CAPTACIÓN Y ABASTECIMIENTO, PLANTAS, CORTES, ISOMÉTRICOS, DETALLES DE REDES DE DISTRIBUCIÓN DE AGUA CALIENTE Y FRÍA, CUARTO DE MÁQUINAS, CISTERNA, SISTEMA DE BOMBEO, FICHAS TÉCNICAS DE LOS EQUIPOS Y DISEÑO DE CONEXIONES A LA RED MUNICIPAL. FIRMA DEL DIRECTOR CO-RESPONSABLE DE PROYECTO; LA DIRECCIÓN DE OBRAS PÚBLICAS E INFRAESTRUCTURA DE ZAPOPAN PODRÁ SOLICITAR CUALQUIER INFORMACIÓN ADICIONAL O COMPLEMENTARIA AL RESPECTO. ENTREGA DE DOCUMENTACIÓN IMPRESA Y DIGITAL</t>
    </r>
  </si>
  <si>
    <r>
      <rPr>
        <b/>
        <sz val="8"/>
        <color rgb="FF000000"/>
        <rFont val="Isidora"/>
      </rPr>
      <t>INVESTIGACIÓN Y RECOPILACIÓN DE INFORMACIÓN DE LA INFRAESTRUCTURA EXISTENTE DE INSTALACIÓN SANITARIA, PLUVIAL E HIDRÁULICA</t>
    </r>
    <r>
      <rPr>
        <sz val="8"/>
        <color rgb="FF000000"/>
        <rFont val="Isidora"/>
      </rPr>
      <t xml:space="preserve"> (INTERNO Y EXTERNO),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RESPALDO DIGITALIZADO DE LA INFORMACIÓN GENERADA Y DE LOS PLANOS EN FORMATO CAD. LA DIRECCIÓN DE OBRAS PÚBLICAS E INFRAESTRUCTURA DE ZAPOPAN PODRÁ SOLICITAR CUALQUIER INFORMACIÓN ADICIONAL O COMPLEMENTARIA AL RESPECTO</t>
    </r>
  </si>
  <si>
    <r>
      <rPr>
        <b/>
        <sz val="8"/>
        <color rgb="FF000000"/>
        <rFont val="Isidora"/>
      </rPr>
      <t>LEVANTAMIENTO TÉCNICO TOPOGRÁFICO</t>
    </r>
    <r>
      <rPr>
        <sz val="8"/>
        <color rgb="FF000000"/>
        <rFont val="Isidora"/>
      </rPr>
      <t xml:space="preserve"> DEL ESTADO ACTUAL DEL INMUEBLE (MEDIDO EN PLANTA), QUE INCLUYE: LEVANTAMIENTO ARQUITECTÓNICO INTERNO Y EXTERNO (SECCIONES, FACHADAS INTERNAS Y EXTERNAS) GEO-REFERENCIADO, CON DELIMITACIÓN DEL PREDIO, NIVELACIÓN, ELEMENTOS ESTRUCTURALES Y DE INFRAESTRUCTURA, ELEMENTOS DE VEGETACIÓN; REGISTRO FOTOGRÁFICO DE INTERIORES Y EXTERIORES DEL PREDIO DISPONIBLE; LA DIRECCIÓN DE OBRAS PÚBLICAS E INFRAESTRUCTURA DE ZAPOPAN PODRÁ SOLICITAR CUALQUIER INFORMACIÓN ADICIONAL O COMPLEMENTARIA AL RESPECTO. ENTREGA DE DOCUMENTACIÓN IMPRESA Y DIGITAL</t>
    </r>
  </si>
  <si>
    <r>
      <rPr>
        <b/>
        <sz val="8"/>
        <rFont val="Isidora"/>
      </rPr>
      <t>LEVANTAMIENTO TÉCNICO TOPOGRÁFICO</t>
    </r>
    <r>
      <rPr>
        <sz val="8"/>
        <rFont val="Isidora"/>
      </rPr>
      <t xml:space="preserve"> GEO-REFERENCIADO, CON DELIMITACIÓN DEL PREDIO, NIVELACIÓN, ELEMENTOS DE INFRAESTRUCTURA, ELEMENTOS DE VEGETACIÓN Y CONTEXTO URBANO; ANÁLISIS FOTOGRÁFICO DEL PREDIO DISPONIBLE Y DEL CONTEXTO URBANO. LA DIRECCIÓN DE OBRAS PÚBLICAS E INFRAESTRUCTURA DE ZAPOPAN PODRÁ SOLICITAR CUALQUIER INFORMACIÓN ADICIONAL O COMPLEMENTARIA AL RESPECTO. ENTREGA DE DOCUMENTACIÓN IMPRESA Y DIGITAL</t>
    </r>
  </si>
  <si>
    <r>
      <rPr>
        <b/>
        <sz val="8"/>
        <color rgb="FF000000"/>
        <rFont val="Isidora"/>
      </rPr>
      <t>ELABORACIÓN DE CATÁLOGO DE CONCEPTOS</t>
    </r>
    <r>
      <rPr>
        <sz val="8"/>
        <color rgb="FF000000"/>
        <rFont val="Isidora"/>
      </rPr>
      <t xml:space="preserve"> QUE INCLUYE NÚMEROS GENERADORES, FICHAS TÉCNICAS, COTIZACIONES, ANÁLISIS DE PRECIOS, EXPLOSIÓN DE INSUMOS, PRESUPUESTO Y PROGRAMA DE EJECUCIÓN.   </t>
    </r>
  </si>
  <si>
    <r>
      <rPr>
        <b/>
        <sz val="8"/>
        <rFont val="Isidora"/>
      </rPr>
      <t>ELABORACIÓN DE PROYECTO MUSEOGRÁFICO EJECUTIVO</t>
    </r>
    <r>
      <rPr>
        <sz val="8"/>
        <rFont val="Isidora"/>
      </rPr>
      <t xml:space="preserve">, QUE INCLUYE: PLANTAS, SECCIONES, MODELADO EN 3D, IMÁGENES DIGITALES, ALBAÑILERÍAS Y DETALLES CONSTRUCTIVOS, ACABADOS, MOBILIARIO FIJO Y EQUIPAMIENTO, SEÑALÉTICA, EQUIPAMIENTO INCLUYENTE Y PARA ACCESIBILIDAD UNIVERSAL, CARPINTERÍA, HERRERÍA, MAMPARAS, CANCELERÍA, </t>
    </r>
    <r>
      <rPr>
        <sz val="8"/>
        <rFont val="Isidora"/>
      </rPr>
      <t>FICHAS TÉCNICAS Y CRUCE DE INFORMACIÓN ENTRE INGENIERÍAS Y ARQUITECTURA. ENTREGA EN FORMATO FÍSICO Y DIGITAL, ASÍ COMO LAS REVISIONES NECESARIAS PARA SU AUTORIZACIÓN SEGÚN APLIQUE.  LA DIRECCIÓN DE OBRAS PÚBLICAS E INFRAESTRUCTURA DE ZAPOPAN PODRÁ SOLICITAR CUALQUIER INFORMACIÓN ADICIONAL O COMPLEMENTARIA QUE TENGA QUE VER CON ÉSTE CONCEPTO. ENTREGA DE DOCUMENTACIÓN IMPRESA Y DIGITAL.</t>
    </r>
  </si>
  <si>
    <t>DOPI-003</t>
  </si>
  <si>
    <t>DOPI-011</t>
  </si>
  <si>
    <t>DOPI-015</t>
  </si>
  <si>
    <t>DOPI-016</t>
  </si>
  <si>
    <t>DOPI-017</t>
  </si>
  <si>
    <t>DOPI-018</t>
  </si>
  <si>
    <t>DOPI-020</t>
  </si>
  <si>
    <t>DOPI-021</t>
  </si>
  <si>
    <t>DOPI-022</t>
  </si>
  <si>
    <r>
      <rPr>
        <b/>
        <sz val="8"/>
        <color rgb="FF000000"/>
        <rFont val="Isidora"/>
      </rPr>
      <t>PROYECTO PARA CUBIERTA RETRÁCTIL</t>
    </r>
    <r>
      <rPr>
        <sz val="8"/>
        <color rgb="FF000000"/>
        <rFont val="Isidora"/>
      </rPr>
      <t>, INCLUYE: PLANOS ESTRUCTURALES CON PLANTAS, ALZADOS, SECCIONES Y DETALLADO DE ELEMENTOS (REFUERZOS, VIGAS, PLACAS, ETC.), CONEXIONES, DETALLES CONSTRUCTIVOS, ESPECIFICACIONES (DISEÑO, NORMATIVAS CONSTRUCTIVAS), DETALLES DE FIJACIÓN PARA EQUIPOS O CONDICIONES DE CARGA ESPECÍFICAS. MEMORIA DE CÁLCULO DESCRIPTIVA QUE CONTENGA ANÁLISIS DE CARGAS, COMBINACIONES DE DISEÑO, PARÁMETROS, CRITERIOS GRAVITACIONALES Y ACCIDENTALES CONSIDERADOS, REVISIÓN DE DISTORSIONES DE ENTREPISO ANTE CARGAS ACCIDENTALES, DEFORMACIONES POR SERVICIO Y LARGO PLAZO; PLANOS DE EQUIPAMIENTO ELECTROMECÁNICO Y DETALLES CONSTRUCTIVOS, CRUCE DE INGENIERÍA CON PROYECTO ELÉCTRICO Y ARQUITECTÓNICO. FIRMA DE DIRECTOR CO-RESPONABLE DEL PROYECTO,  PARA LA REVISIÓN Y VALIDACIÓN DEL PROYECTO. LA DIRECCIÓN DE OBRAS PÚBLICAS E INFRAESTRUCTURA DE ZAPOPAN PODRÁ SOLICITAR CUALQUIER INFORMACIÓN ADICIONAL O COMPLEMENTARIA QUE TENGA QUE VER CON EL ANÁLISIS Y DISEÑO ESTRUCTURAL; ENTREGA DE DOCUMENTACIÓN IMPRESA Y DIGITAL</t>
    </r>
  </si>
  <si>
    <r>
      <rPr>
        <b/>
        <sz val="8"/>
        <color rgb="FF000000"/>
        <rFont val="Isidora"/>
      </rPr>
      <t>ELABORACIÓN DE DICTAMEN ESTRUCTURAL DEL INMUEBLE</t>
    </r>
    <r>
      <rPr>
        <sz val="8"/>
        <color rgb="FF000000"/>
        <rFont val="Isidora"/>
      </rPr>
      <t>, QUE INCLUYE: ANÁLISIS SÍSMICO Y GRAVITACIONAL CON BASE EN LA NORMATIVA VIGENTE Y REGLAMENTO LOCAL, EMITIENDO CONCLUSIONES Y RECOMENDACIONES SOBRE SI EL EDIFICIO CUMPLE CON LA SEGURIDAD ESTRUCUTRAL PARA USO DE MUSEO. ELABORADO CON BASE EN EL ANÁLISIS TÉCNICO ESTRUCTURAL ENFOCADO A PROPORCIONAR INFORMACIÓN DE LOS COMPONENTES ANALIZADOS, QUE A SU VEZ INCLUYE: SONDEOS EN SUPERESTRUCTURA (MUROS, CASTILLOS, COLUMNAS, TRABES, LOSAS), POR CUALQUIER MEDIO DE INSPECCIÓN NECESARIO (MANUAL, MECÁNICO, ELECTRÓNICO, ETC.), HERRAMIENTA, EQUIPO Y MANO DE OBRA. LA DIRECCIÓN DE OBRAS PÚBLICAS E INFRAESTRUCTURA DE ZAPOPAN PODRÁ SOLICITAR CUALQUIER INFORMACIÓN ADICIONAL O COMPLEMENTARIA AL RESPECTO. ENTREGA DE DOCUMENTACIÓN IMPRESA Y DIGITAL.</t>
    </r>
  </si>
  <si>
    <r>
      <t xml:space="preserve">ELABORACIÓN DE </t>
    </r>
    <r>
      <rPr>
        <b/>
        <sz val="8"/>
        <rFont val="Isidora"/>
      </rPr>
      <t>PROYECTO DE VOZ, DATOS Y RED INALÁMBRICA.</t>
    </r>
    <r>
      <rPr>
        <sz val="8"/>
        <rFont val="Isidora"/>
      </rPr>
      <t xml:space="preserve"> INCLUYE: MEMORIA TÉCNICA DESCRIPTIVA, PLANOS DETALLADOS CON LA UBICACIÓN DE LAS SALIDAS Y LA DISTRIBUCIÓN DE LAS REDES CON ESPECIFICACIONES; PLANTAS, SECCIONES, DIAGRAMA DE CONEXIÓN Y DETALLES, CABLEADO ESTRUCTURADO FICHAS TÉCNICAS, RELACIÓN DE EQUIPOS FIJOS Y SUS CARACTERÍSTICAS, ENTREGA DE DOCUMENTACIÓN EN FORMATO FÍSICO Y DIGITAL. LA DIRECCIÓN DE OBRAS PÚBLICAS E INFRAESTRUCTURA DE ZAPOPAN PODRÁ SOLICITAR CUALQUIER INFORMACIÓN ADICIONAL O COMPLEMENTARIA RESPECTO AL CÁLCULO Y DISEÑO.</t>
    </r>
  </si>
  <si>
    <r>
      <t>ELABORACIÓN DE</t>
    </r>
    <r>
      <rPr>
        <b/>
        <sz val="8"/>
        <rFont val="Isidora"/>
      </rPr>
      <t xml:space="preserve"> PROYECTO DE CCTV Y CONTROLES DE ACCESO.</t>
    </r>
    <r>
      <rPr>
        <sz val="8"/>
        <rFont val="Isidora"/>
      </rPr>
      <t xml:space="preserve"> INCLUYE MEMORIA TÉCNICA DESCRIPTIVA, PLANOS DETALLADOS CON LA UBICACIÓN DE EQUIPOS Y LA DISTRIBUCIÓN DE LA REDES CON ESPECIFICACIONES; PLANTAS, SECCIONES, DIAGRAMA DE CONEXIÓN Y DETALLES, CABLEADO ESTRUCTURADO FICHAS TÉCNICAS, RELACIÓN DE EQUIPOS FIJOS Y SUS CARACTERÍSTICAS, ENTREGA EN FORMATO FÍSICO Y DIGITAL. LA DIRECCIÓN DE OBRAS PÚBLICAS E INFRAESTRUCTURA DE ZAPOPAN PODRÁ SOLICITAR CUALQUIER INFORMACIÓN ADICIONAL O COMPLEMENTARIA RESPECTO AL CÁLCULO Y DISEÑO; ENTREGA DE DOCUMENTACIÓN IMPRESA Y DIGITAL</t>
    </r>
  </si>
  <si>
    <r>
      <t xml:space="preserve">ELABORACIÓN DE </t>
    </r>
    <r>
      <rPr>
        <b/>
        <sz val="8"/>
        <rFont val="Isidora"/>
      </rPr>
      <t>PROYECTO SISTEMA DE</t>
    </r>
    <r>
      <rPr>
        <sz val="8"/>
        <rFont val="Isidora"/>
      </rPr>
      <t xml:space="preserve"> </t>
    </r>
    <r>
      <rPr>
        <b/>
        <sz val="8"/>
        <rFont val="Isidora"/>
      </rPr>
      <t>DETECCIÓN ELECTRÓNICA DE INCENDIOS.</t>
    </r>
    <r>
      <rPr>
        <sz val="8"/>
        <rFont val="Isidora"/>
      </rPr>
      <t xml:space="preserve"> INCLUYE: MEMORIA TÉCNICA DESCRIPTIVA, PLANOS DETALLADOS CON LA UBICACIÓN DE LAS SALIDAS Y LA DISTRIBUCIÓN DE LAS REDES CON ESPECIFICACIONES; PLANTAS, SECCIONES, DIAGRAMA DE CONEXIÓN Y DETALLES, CABLEADO ESTRUCTURADO FICHAS TÉCNICAS, RELACIÓN DE EQUIPOS FIJOS Y SUS CARACTERÍSTICAS. ENTREGA DE DOCUMENTACIÓN EN FORMATO FÍSICO Y DIGITAL. LA DIRECCIÓN DE OBRAS PÚBLICAS E INFRAESTRUCTURA DE ZAPOPAN PODRÁ SOLICITAR CUALQUIER INFORMACIÓN ADICIONAL O COMPLEMENTARIA RESPECTO AL CÁLCULO Y DISEÑO.</t>
    </r>
  </si>
  <si>
    <r>
      <t xml:space="preserve">ELABORACIÓN DE </t>
    </r>
    <r>
      <rPr>
        <b/>
        <sz val="8"/>
        <rFont val="Isidora"/>
      </rPr>
      <t>PROYECTO DE SISTEMA DE SONIDO AMBIENTAL, DE EMERGENCIA Y VOCEO</t>
    </r>
    <r>
      <rPr>
        <sz val="8"/>
        <rFont val="Isidora"/>
      </rPr>
      <t>. INCLUYE: MEMORIA TÉCNICA DESCRIPTIVA, PLANOS DETALLADOS CON LA UBICACIÓN DE LAS SALIDAS Y LA DISTRIBUCIÓN DE EQUIPOS, ESPECIFICACIONES; PLANTAS, SECCIONES, DIAGRAMA DE CONEXIÓN Y DETALLES, CABLEADO ESTRUCTURADO, FICHAS TÉCNICAS, RELACIÓN DE EQUIPOS FIJOS Y SUS CARACTERÍSTICAS. ENTREGA DE DOCUMENTACIÓN EN FORMATO FÍSICO Y DIGITAL. LA DIRECCIÓN DE OBRAS PÚBLICAS E INFRAESTRUCTURA DE ZAPOPAN PODRÁ SOLICITAR CUALQUIER INFORMACIÓN ADICIONAL O COMPLEMENTARIA RESPECTO AL CÁLCULO Y DISEÑO.</t>
    </r>
  </si>
  <si>
    <r>
      <rPr>
        <b/>
        <sz val="8"/>
        <rFont val="Isidora"/>
      </rPr>
      <t>PROYECTO DE SISTEMA DE TELEVISIÓN</t>
    </r>
    <r>
      <rPr>
        <sz val="8"/>
        <rFont val="Isidora"/>
      </rPr>
      <t>. INCLUYE: MEMORIA TÉCNICA DESCRIPTIVA, PLANOS DETALLADOS CON LA UBICACIÓN DE LAS SALIDAS Y LA DISTRIBUCIÓN DE EQUIPOS, ESPECIFICACIONES; PLANTAS, SECCIONES, DIAGRAMA DE CONEXIÓN Y DETALLES, CABLEADO ESTRUCTURADO, FICHAS TÉCNICAS, RELACIÓN DE EQUIPOS FIJOS Y SUS CARACTERÍSTICAS. ENTREGA DE DOCUMENTACIÓN EN FORMATO FÍSICO Y DIGITAL. LA DIRECCIÓN DE OBRAS PÚBLICAS E INFRAESTRUCTURA DE ZAPOPAN PODRÁ SOLICITAR CUALQUIER INFORMACIÓN ADICIONAL O COMPLEMENTARIA RESPECTO AL CÁLCULO Y DISEÑO.</t>
    </r>
  </si>
  <si>
    <r>
      <t xml:space="preserve">ELABORACIÓN DE </t>
    </r>
    <r>
      <rPr>
        <b/>
        <sz val="8"/>
        <rFont val="Isidora"/>
      </rPr>
      <t>PROYECTO DE CONTROL DE ILUMINACIÓN E INMIÓTICA</t>
    </r>
    <r>
      <rPr>
        <sz val="8"/>
        <rFont val="Isidora"/>
      </rPr>
      <t xml:space="preserve"> CONTROLADO POR WI-FI COMPLEMETARIO AL SISTEMA DE ILUMINACION. INCLUYE: MEMORIA TÉCNICA DESCRIPTIVA, PLANOS DETALLADOS CON LA UBICACIÓN DE LAS SALIDAS Y LA DISTRIBUCIÓN DE EQUIPOS, ESPECIFICACIONES; PLANTAS, SECCIONES, DIAGRAMA DE CONEXIÓN Y DETALLES, CABLEADO ESTRUCTURADO, FICHAS TÉCNICAS, RELACIÓN DE EQUIPOS FIJOS Y SUS CARACTERÍSTICAS. ENTREGA DE DOCUMENTACIÓN EN FORMATO FÍSICO Y DIGITAL. LA DIRECCIÓN DE OBRAS PÚBLICAS E INFRAESTRUCTURA DE ZAPOPAN PODRÁ SOLICITAR CUALQUIER INFORMACIÓN ADICIONAL O COMPLEMENTARIA RESPECTO AL CÁLCULO Y DISEÑO.</t>
    </r>
  </si>
  <si>
    <t>DOPI-019</t>
  </si>
  <si>
    <t>DOPI-023</t>
  </si>
  <si>
    <r>
      <rPr>
        <b/>
        <sz val="8"/>
        <color rgb="FF000000"/>
        <rFont val="Isidora"/>
      </rPr>
      <t>ANTEPROYECTO MUSEOGRÁFICO</t>
    </r>
    <r>
      <rPr>
        <sz val="8"/>
        <color rgb="FF000000"/>
        <rFont val="Isidora"/>
      </rPr>
      <t>, QUE INCLUYE: ANÁLISIS DEL SITIO, PARTIDO ARQUITECTÓNICO, ESTUDIO DE ASOLEAMIENTO, ZONIFICACIÓN, DIAGRAMAS DE FUNCIONAMIENTO, DE FLUJO, DE INTERRELACIÓN, DE RUTA DE EVACUACIÓN, DIMENSIONAMIENTOS, PROPUESTAS DE DISEÑO, APUNTES PERSPECTIVOS, MODELADO EN 3D, FUNDAMENTACIÓN CON LOS REGLAMENTOS INVOLUCRADOS CON BASE EN LA REVISIÓN E INTERPRETACIÓN DEL PROYECTO DE CONJUNTO, QUE CONTIENE PLANOS IMPRESOS Y DIGITALES. LA DIRECCIÓN DE OBRAS PÚBLICAS E INFRAESTRUCTURA DE ZAPOPAN PODRÁ SOLICITAR CUALQUIER INFORMACIÓN ADICIONAL O COMPLEMENTARIA AL RESPECTO</t>
    </r>
  </si>
  <si>
    <r>
      <rPr>
        <b/>
        <sz val="8"/>
        <color rgb="FF000000"/>
        <rFont val="Isidora"/>
      </rPr>
      <t>PROYECTO DE REFORZAMIENTO ESTRUCTURAL</t>
    </r>
    <r>
      <rPr>
        <sz val="8"/>
        <color rgb="FF000000"/>
        <rFont val="Isidora"/>
      </rPr>
      <t>, INCLUYE: PLANOS CON PLANTAS, ALZADOS, SECCIONES Y DETALLADO DE ELEMENTOS ESTRUCTURALES (TRABES, LOSAS, COLUMNAS, VIGAS, ETC.), CONEXIONES, DETALLES CONSTRUCTIVOS, ESPECIFICACIONES (DISEÑO, NORMATIVAS CONSTRUCTIVAS), DETALLES CONSTRUCTIVOS, REFORZAMIENTO PARA EQUIPOS O CONDICIONES DE CARGA ESPECÍFICAS. MEMORIA DE CÁLCULO DESCRIPTIVA QUE CONTENGA ANÁLISIS DE CARGAS, COMBINACIONES DE DISEÑO, PARÁMETROS, CRITERIOS GRAVITACIONALES Y ACCIDENTALES CONSIDERADOS, REVISIÓN DE DISTORSIONES DE ENTREPISO ANTE CARGAS ACCIDENTALES, DEFORMACIONES POR SERVICIO Y LARGO PLAZO, ESFUERZOS; ENTREGA DE MODELO ANALÍTICO EN ETABS, FIRMA DE DIRECTOR CO-RESPONABLE DEL PROYECTO ESTRUCTURAL. CONTIENE INFORMACIÓN IMPRESA Y DIGITAL; LA DIRECCIÓN DE OBRAS PÚBLICAS E INFRAESTRUCTURA DE ZAPOPAN PODRÁ SOLICITAR CUALQUIER INFORMACIÓN ADICIONAL O COMPLEMENTARIA AL RESPECTO. SE RESERVA LA EJECUCIÓN DE ESTE CONCEPTO DE ACUERDO AL RESULTADO DEL DICTAMEN ESTRUCTURAL DEL INMUEBLE</t>
    </r>
  </si>
  <si>
    <t>DOPI-MUN-RM-PROY-LP-140-2023</t>
  </si>
  <si>
    <t>Proyecto museográfico arquitectónico interior del Museo que se ubicará en el Palacio Municipal, Municipio de Zapopan, Jalisco</t>
  </si>
  <si>
    <t>LICITACION PUBLICA No.</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</si>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</sst>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
    <numFmt numFmtId="165" formatCode="#,##0.00;\(#,##0.00\)"/>
    <numFmt numFmtId="166" formatCode="0.00_ ;[Red]\-0.00\ "/>
    <numFmt numFmtId="167" formatCode="_-&quot;$&quot;* #,##0.00_-;&quot;-$&quot;* #,##0.00_-;_-&quot;$&quot;* \-??_-;_-@_-"/>
    <numFmt numFmtId="168" formatCode="_-[$€-2]* #,##0.00_-;\-[$€-2]* #,##0.00_-;_-[$€-2]* \-??_-"/>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b/>
      <sz val="14"/>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8"/>
      <name val="Calibri"/>
      <family val="2"/>
      <scheme val="minor"/>
    </font>
    <font>
      <sz val="8"/>
      <color rgb="FF000000"/>
      <name val="Isidora"/>
    </font>
    <font>
      <b/>
      <sz val="8"/>
      <color rgb="FF000000"/>
      <name val="Isidora"/>
    </font>
    <font>
      <sz val="8"/>
      <name val="Isidora"/>
    </font>
    <font>
      <b/>
      <sz val="8"/>
      <name val="Isidora"/>
    </font>
    <font>
      <sz val="11"/>
      <color rgb="FF000000"/>
      <name val="Calibri"/>
      <family val="2"/>
    </font>
    <font>
      <b/>
      <sz val="20"/>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30">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9" fillId="0" borderId="0"/>
    <xf numFmtId="167" fontId="29" fillId="0" borderId="0" applyBorder="0" applyProtection="0"/>
    <xf numFmtId="167" fontId="29" fillId="0" borderId="0" applyBorder="0" applyProtection="0"/>
    <xf numFmtId="0" fontId="2" fillId="0" borderId="0"/>
    <xf numFmtId="0" fontId="2" fillId="0" borderId="0"/>
    <xf numFmtId="168" fontId="2" fillId="0" borderId="0"/>
    <xf numFmtId="0" fontId="2" fillId="0" borderId="0"/>
    <xf numFmtId="0" fontId="2" fillId="0" borderId="0"/>
    <xf numFmtId="167" fontId="29" fillId="0" borderId="0" applyBorder="0" applyProtection="0"/>
    <xf numFmtId="167" fontId="29" fillId="0" borderId="0" applyBorder="0" applyProtection="0"/>
    <xf numFmtId="0" fontId="2" fillId="0" borderId="0"/>
    <xf numFmtId="0" fontId="29" fillId="0" borderId="0"/>
  </cellStyleXfs>
  <cellXfs count="101">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3" xfId="2" applyFont="1" applyBorder="1" applyAlignment="1">
      <alignment horizontal="center" vertical="top" wrapText="1"/>
    </xf>
    <xf numFmtId="0" fontId="9" fillId="0" borderId="2" xfId="5"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vertical="top" wrapText="1"/>
    </xf>
    <xf numFmtId="0" fontId="8" fillId="0" borderId="7" xfId="2" applyFont="1" applyBorder="1" applyAlignment="1">
      <alignment horizontal="center"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7" fillId="0" borderId="0" xfId="0" applyFont="1"/>
    <xf numFmtId="0" fontId="18" fillId="0" borderId="0" xfId="3" applyFont="1"/>
    <xf numFmtId="49" fontId="19" fillId="3" borderId="0" xfId="3" applyNumberFormat="1" applyFont="1" applyFill="1" applyAlignment="1">
      <alignment horizontal="center" vertical="center" wrapText="1"/>
    </xf>
    <xf numFmtId="2" fontId="19" fillId="3" borderId="0" xfId="3" applyNumberFormat="1" applyFont="1" applyFill="1" applyAlignment="1">
      <alignment vertical="top" wrapText="1"/>
    </xf>
    <xf numFmtId="2" fontId="19" fillId="3" borderId="0" xfId="3" applyNumberFormat="1" applyFont="1" applyFill="1" applyAlignment="1">
      <alignment vertical="top"/>
    </xf>
    <xf numFmtId="44" fontId="9" fillId="3" borderId="0" xfId="1" applyFont="1" applyFill="1" applyBorder="1" applyAlignment="1">
      <alignment horizontal="center" vertical="top" wrapText="1"/>
    </xf>
    <xf numFmtId="0" fontId="20"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1" fillId="0" borderId="0" xfId="0" applyFont="1" applyAlignment="1">
      <alignment horizontal="center" vertical="top" wrapText="1"/>
    </xf>
    <xf numFmtId="44" fontId="18"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9" fillId="0" borderId="0" xfId="3" applyNumberFormat="1" applyFont="1" applyAlignment="1">
      <alignment horizontal="center" vertical="center" wrapText="1"/>
    </xf>
    <xf numFmtId="164" fontId="19" fillId="0" borderId="0" xfId="3" applyNumberFormat="1" applyFont="1" applyAlignment="1">
      <alignment horizontal="right" vertical="top" wrapText="1"/>
    </xf>
    <xf numFmtId="0" fontId="18" fillId="0" borderId="0" xfId="3" applyFont="1" applyAlignment="1">
      <alignment wrapText="1"/>
    </xf>
    <xf numFmtId="0" fontId="22" fillId="0" borderId="0" xfId="3" applyFont="1" applyAlignment="1">
      <alignment horizontal="center" vertical="center" wrapText="1"/>
    </xf>
    <xf numFmtId="0" fontId="22" fillId="0" borderId="0" xfId="3" applyFont="1" applyAlignment="1">
      <alignment horizontal="justify" vertical="top"/>
    </xf>
    <xf numFmtId="0" fontId="19" fillId="0" borderId="0" xfId="3" applyFont="1" applyAlignment="1">
      <alignment vertical="top" wrapText="1"/>
    </xf>
    <xf numFmtId="4" fontId="23" fillId="0" borderId="0" xfId="3" applyNumberFormat="1" applyFont="1" applyAlignment="1">
      <alignment horizontal="right" vertical="top" wrapText="1"/>
    </xf>
    <xf numFmtId="164" fontId="22" fillId="0" borderId="0" xfId="1" applyNumberFormat="1" applyFont="1" applyFill="1" applyBorder="1" applyAlignment="1">
      <alignment horizontal="right" vertical="top"/>
    </xf>
    <xf numFmtId="2" fontId="22" fillId="0" borderId="0" xfId="3" applyNumberFormat="1" applyFont="1" applyAlignment="1">
      <alignment horizontal="justify" vertical="top"/>
    </xf>
    <xf numFmtId="44" fontId="22" fillId="0" borderId="0" xfId="3" applyNumberFormat="1" applyFont="1" applyAlignment="1">
      <alignment horizontal="justify" vertical="top"/>
    </xf>
    <xf numFmtId="164" fontId="9" fillId="2" borderId="0" xfId="1" applyNumberFormat="1" applyFont="1" applyFill="1" applyBorder="1" applyAlignment="1">
      <alignment horizontal="right" vertical="top" wrapText="1"/>
    </xf>
    <xf numFmtId="164" fontId="9" fillId="2" borderId="0" xfId="3" applyNumberFormat="1" applyFont="1" applyFill="1" applyAlignment="1">
      <alignment horizontal="right" vertical="top" wrapText="1"/>
    </xf>
    <xf numFmtId="2" fontId="9" fillId="0" borderId="0" xfId="0" applyNumberFormat="1"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5" fillId="0" borderId="0" xfId="0" applyFont="1" applyAlignment="1">
      <alignment horizontal="justify" vertical="top"/>
    </xf>
    <xf numFmtId="0" fontId="27" fillId="0" borderId="0" xfId="0" applyFont="1" applyAlignment="1">
      <alignment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9" fillId="2" borderId="0" xfId="5" applyFont="1" applyFill="1" applyAlignment="1">
      <alignment horizontal="center" vertical="center" wrapText="1"/>
    </xf>
    <xf numFmtId="0" fontId="7" fillId="0" borderId="0" xfId="3" applyFont="1" applyAlignment="1">
      <alignment horizontal="center"/>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166" fontId="13" fillId="0" borderId="5" xfId="4" applyNumberFormat="1" applyFont="1" applyBorder="1" applyAlignment="1">
      <alignment horizontal="justify" vertical="top" wrapText="1"/>
    </xf>
    <xf numFmtId="166"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0" borderId="2" xfId="2" applyFont="1" applyBorder="1" applyAlignment="1">
      <alignment vertical="center" wrapText="1"/>
    </xf>
    <xf numFmtId="0" fontId="10" fillId="0" borderId="13" xfId="2" applyFont="1" applyBorder="1" applyAlignment="1">
      <alignment horizontal="center" vertical="top" wrapText="1"/>
    </xf>
    <xf numFmtId="0" fontId="30" fillId="0" borderId="4" xfId="2" applyFont="1" applyFill="1" applyBorder="1" applyAlignment="1">
      <alignment horizontal="center" vertical="center" wrapText="1"/>
    </xf>
    <xf numFmtId="0" fontId="30" fillId="0" borderId="0" xfId="2" applyFont="1" applyFill="1" applyAlignment="1">
      <alignment horizontal="center" vertical="center" wrapText="1"/>
    </xf>
    <xf numFmtId="0" fontId="30"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9" fillId="0" borderId="0" xfId="1" applyNumberFormat="1" applyFont="1" applyFill="1" applyBorder="1" applyAlignment="1">
      <alignment horizontal="right" vertical="top"/>
    </xf>
    <xf numFmtId="0" fontId="9" fillId="2" borderId="0" xfId="5" applyFont="1" applyFill="1" applyAlignment="1">
      <alignment horizontal="right" vertical="top" wrapText="1"/>
    </xf>
  </cellXfs>
  <cellStyles count="30">
    <cellStyle name="Millares 2" xfId="7" xr:uid="{00000000-0005-0000-0000-000000000000}"/>
    <cellStyle name="Millares 2 2" xfId="9" xr:uid="{00000000-0005-0000-0000-000001000000}"/>
    <cellStyle name="Millares 2 2 2" xfId="16" xr:uid="{00000000-0005-0000-0000-000002000000}"/>
    <cellStyle name="Millares 2 3" xfId="24" xr:uid="{00000000-0005-0000-0000-000003000000}"/>
    <cellStyle name="Millares 2 4" xfId="14" xr:uid="{00000000-0005-0000-0000-000004000000}"/>
    <cellStyle name="Moneda" xfId="1" builtinId="4"/>
    <cellStyle name="Moneda 2" xfId="8" xr:uid="{00000000-0005-0000-0000-000006000000}"/>
    <cellStyle name="Moneda 2 2" xfId="12" xr:uid="{00000000-0005-0000-0000-000007000000}"/>
    <cellStyle name="Moneda 2 2 2" xfId="27" xr:uid="{00000000-0005-0000-0000-000008000000}"/>
    <cellStyle name="Moneda 2 2 3" xfId="20" xr:uid="{00000000-0005-0000-0000-000009000000}"/>
    <cellStyle name="Moneda 2 2 4" xfId="17" xr:uid="{00000000-0005-0000-0000-00000A000000}"/>
    <cellStyle name="Moneda 2 3" xfId="26" xr:uid="{00000000-0005-0000-0000-00000B000000}"/>
    <cellStyle name="Moneda 2 4" xfId="15" xr:uid="{00000000-0005-0000-0000-00000C000000}"/>
    <cellStyle name="Moneda 3" xfId="19" xr:uid="{00000000-0005-0000-0000-00000D000000}"/>
    <cellStyle name="Moneda 4" xfId="13" xr:uid="{00000000-0005-0000-0000-00000E000000}"/>
    <cellStyle name="Normal" xfId="0" builtinId="0"/>
    <cellStyle name="Normal 2" xfId="4" xr:uid="{00000000-0005-0000-0000-000010000000}"/>
    <cellStyle name="Normal 2 2" xfId="5" xr:uid="{00000000-0005-0000-0000-000011000000}"/>
    <cellStyle name="Normal 2 2 2" xfId="28" xr:uid="{00000000-0005-0000-0000-000012000000}"/>
    <cellStyle name="Normal 2 2 3" xfId="21" xr:uid="{00000000-0005-0000-0000-000013000000}"/>
    <cellStyle name="Normal 2 3" xfId="22" xr:uid="{00000000-0005-0000-0000-000014000000}"/>
    <cellStyle name="Normal 2 4" xfId="25" xr:uid="{00000000-0005-0000-0000-000015000000}"/>
    <cellStyle name="Normal 3" xfId="3" xr:uid="{00000000-0005-0000-0000-000016000000}"/>
    <cellStyle name="Normal 3 2" xfId="2" xr:uid="{00000000-0005-0000-0000-000017000000}"/>
    <cellStyle name="Normal 4" xfId="6" xr:uid="{00000000-0005-0000-0000-000018000000}"/>
    <cellStyle name="Normal 4 2" xfId="11" xr:uid="{00000000-0005-0000-0000-000019000000}"/>
    <cellStyle name="Normal 4 2 2" xfId="23" xr:uid="{00000000-0005-0000-0000-00001A000000}"/>
    <cellStyle name="Normal 4 3" xfId="29" xr:uid="{00000000-0005-0000-0000-00001B000000}"/>
    <cellStyle name="Normal 5" xfId="10" xr:uid="{00000000-0005-0000-0000-00001C000000}"/>
    <cellStyle name="Normal 6" xfId="18" xr:uid="{00000000-0005-0000-0000-00001D000000}"/>
  </cellStyles>
  <dxfs count="0"/>
  <tableStyles count="0" defaultTableStyle="TableStyleMedium2" defaultPivotStyle="PivotStyleLight16"/>
  <colors>
    <mruColors>
      <color rgb="FFFFFF66"/>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1278580</xdr:colOff>
      <xdr:row>4</xdr:row>
      <xdr:rowOff>19697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6</xdr:row>
      <xdr:rowOff>44318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52"/>
  <sheetViews>
    <sheetView showGridLines="0" showZeros="0" tabSelected="1" view="pageBreakPreview" zoomScale="115" zoomScaleNormal="115" zoomScaleSheetLayoutView="115" workbookViewId="0">
      <selection activeCell="B18" sqref="B18"/>
    </sheetView>
  </sheetViews>
  <sheetFormatPr baseColWidth="10" defaultColWidth="9.140625" defaultRowHeight="12.75" customHeight="1"/>
  <cols>
    <col min="1" max="1" width="15.5703125" style="1" customWidth="1"/>
    <col min="2" max="2" width="74.7109375" style="2" customWidth="1"/>
    <col min="3" max="3" width="13.42578125" style="2" customWidth="1"/>
    <col min="4" max="4" width="10.85546875" style="3" customWidth="1"/>
    <col min="5" max="5" width="16" style="2" customWidth="1"/>
    <col min="6" max="6" width="53.85546875" style="34" customWidth="1"/>
    <col min="7" max="7" width="19.42578125" style="2" customWidth="1"/>
    <col min="8" max="8" width="11.7109375" style="2" bestFit="1" customWidth="1"/>
    <col min="9" max="16384" width="9.140625" style="2"/>
  </cols>
  <sheetData>
    <row r="1" spans="1:7" ht="15" customHeight="1">
      <c r="A1" s="4"/>
      <c r="B1" s="5" t="s">
        <v>0</v>
      </c>
      <c r="C1" s="72" t="s">
        <v>76</v>
      </c>
      <c r="D1" s="73"/>
      <c r="E1" s="73"/>
      <c r="F1" s="85"/>
      <c r="G1" s="6"/>
    </row>
    <row r="2" spans="1:7" ht="15" customHeight="1">
      <c r="A2" s="7"/>
      <c r="B2" s="8" t="s">
        <v>1</v>
      </c>
      <c r="C2" s="86" t="s">
        <v>74</v>
      </c>
      <c r="D2" s="87"/>
      <c r="E2" s="87"/>
      <c r="F2" s="88"/>
      <c r="G2" s="9"/>
    </row>
    <row r="3" spans="1:7" ht="15" customHeight="1" thickBot="1">
      <c r="A3" s="7"/>
      <c r="B3" s="8" t="s">
        <v>2</v>
      </c>
      <c r="C3" s="86"/>
      <c r="D3" s="87"/>
      <c r="E3" s="87"/>
      <c r="F3" s="88"/>
      <c r="G3" s="9"/>
    </row>
    <row r="4" spans="1:7" ht="14.25" customHeight="1">
      <c r="A4" s="7"/>
      <c r="B4" s="84" t="s">
        <v>3</v>
      </c>
      <c r="C4" s="89"/>
      <c r="D4" s="90"/>
      <c r="E4" s="91" t="s">
        <v>19</v>
      </c>
      <c r="F4" s="92"/>
      <c r="G4" s="10"/>
    </row>
    <row r="5" spans="1:7" ht="14.25" customHeight="1">
      <c r="A5" s="7"/>
      <c r="B5" s="74" t="s">
        <v>75</v>
      </c>
      <c r="C5" s="93"/>
      <c r="D5" s="94"/>
      <c r="E5" s="95" t="s">
        <v>20</v>
      </c>
      <c r="F5" s="96"/>
      <c r="G5" s="14"/>
    </row>
    <row r="6" spans="1:7" ht="14.25" customHeight="1">
      <c r="A6" s="7"/>
      <c r="B6" s="74"/>
      <c r="C6" s="11"/>
      <c r="D6" s="12"/>
      <c r="E6" s="13" t="s">
        <v>4</v>
      </c>
      <c r="F6" s="15"/>
      <c r="G6" s="16"/>
    </row>
    <row r="7" spans="1:7" ht="14.25" customHeight="1" thickBot="1">
      <c r="A7" s="7"/>
      <c r="B7" s="75"/>
      <c r="C7" s="17"/>
      <c r="D7" s="18"/>
      <c r="E7" s="19" t="s">
        <v>21</v>
      </c>
      <c r="F7" s="20"/>
      <c r="G7" s="21"/>
    </row>
    <row r="8" spans="1:7">
      <c r="A8" s="7"/>
      <c r="B8" s="8" t="s">
        <v>5</v>
      </c>
      <c r="C8" s="76" t="s">
        <v>6</v>
      </c>
      <c r="D8" s="77"/>
      <c r="E8" s="77"/>
      <c r="F8" s="22"/>
      <c r="G8" s="23" t="s">
        <v>7</v>
      </c>
    </row>
    <row r="9" spans="1:7">
      <c r="A9" s="7"/>
      <c r="B9" s="78"/>
      <c r="C9" s="80"/>
      <c r="D9" s="81"/>
      <c r="E9" s="81"/>
      <c r="F9" s="24"/>
      <c r="G9" s="65" t="s">
        <v>77</v>
      </c>
    </row>
    <row r="10" spans="1:7" ht="13.5" thickBot="1">
      <c r="A10" s="25"/>
      <c r="B10" s="79"/>
      <c r="C10" s="82"/>
      <c r="D10" s="83"/>
      <c r="E10" s="83"/>
      <c r="F10" s="26"/>
      <c r="G10" s="66"/>
    </row>
    <row r="11" spans="1:7" ht="3" customHeight="1" thickBot="1">
      <c r="A11" s="27"/>
      <c r="B11" s="28"/>
      <c r="C11" s="29"/>
      <c r="D11" s="30"/>
      <c r="E11" s="27"/>
      <c r="F11" s="29"/>
      <c r="G11" s="29"/>
    </row>
    <row r="12" spans="1:7" ht="15.75" customHeight="1" thickBot="1">
      <c r="A12" s="67" t="s">
        <v>23</v>
      </c>
      <c r="B12" s="68"/>
      <c r="C12" s="68"/>
      <c r="D12" s="68"/>
      <c r="E12" s="68"/>
      <c r="F12" s="68"/>
      <c r="G12" s="69"/>
    </row>
    <row r="13" spans="1:7" ht="3" customHeight="1">
      <c r="A13" s="31"/>
      <c r="B13" s="32"/>
      <c r="C13" s="32"/>
      <c r="F13" s="2"/>
    </row>
    <row r="14" spans="1:7" s="98" customFormat="1" ht="24">
      <c r="A14" s="97" t="s">
        <v>8</v>
      </c>
      <c r="B14" s="33" t="s">
        <v>9</v>
      </c>
      <c r="C14" s="97" t="s">
        <v>10</v>
      </c>
      <c r="D14" s="97" t="s">
        <v>11</v>
      </c>
      <c r="E14" s="33" t="s">
        <v>12</v>
      </c>
      <c r="F14" s="33" t="s">
        <v>13</v>
      </c>
      <c r="G14" s="33" t="s">
        <v>14</v>
      </c>
    </row>
    <row r="15" spans="1:7" ht="6" customHeight="1">
      <c r="A15" s="71"/>
      <c r="B15" s="71"/>
      <c r="C15" s="71"/>
      <c r="D15" s="71"/>
      <c r="E15" s="71"/>
      <c r="F15" s="71"/>
      <c r="G15" s="71"/>
    </row>
    <row r="16" spans="1:7" s="35" customFormat="1" ht="24">
      <c r="A16" s="36" t="s">
        <v>15</v>
      </c>
      <c r="B16" s="37" t="str">
        <f>B5</f>
        <v>Proyecto museográfico arquitectónico interior del Museo que se ubicará en el Palacio Municipal, Municipio de Zapopan, Jalisco</v>
      </c>
      <c r="C16" s="38"/>
      <c r="D16" s="38"/>
      <c r="E16" s="38"/>
      <c r="F16" s="38"/>
      <c r="G16" s="39">
        <f>ROUND(SUM(G17:G39),2)</f>
        <v>0</v>
      </c>
    </row>
    <row r="17" spans="1:7" s="40" customFormat="1" ht="88.15" customHeight="1">
      <c r="A17" s="47" t="s">
        <v>26</v>
      </c>
      <c r="B17" s="61" t="s">
        <v>49</v>
      </c>
      <c r="C17" s="42" t="s">
        <v>34</v>
      </c>
      <c r="D17" s="43">
        <v>5750</v>
      </c>
      <c r="E17" s="44"/>
      <c r="F17" s="45"/>
      <c r="G17" s="46"/>
    </row>
    <row r="18" spans="1:7" s="40" customFormat="1" ht="70.900000000000006" customHeight="1">
      <c r="A18" s="47" t="s">
        <v>27</v>
      </c>
      <c r="B18" s="62" t="s">
        <v>50</v>
      </c>
      <c r="C18" s="42" t="s">
        <v>34</v>
      </c>
      <c r="D18" s="43">
        <v>18000</v>
      </c>
      <c r="E18" s="44"/>
      <c r="F18" s="45"/>
      <c r="G18" s="46"/>
    </row>
    <row r="19" spans="1:7" s="40" customFormat="1" ht="89.45" customHeight="1">
      <c r="A19" s="47" t="s">
        <v>53</v>
      </c>
      <c r="B19" s="61" t="s">
        <v>72</v>
      </c>
      <c r="C19" s="42" t="s">
        <v>45</v>
      </c>
      <c r="D19" s="43">
        <v>1</v>
      </c>
      <c r="E19" s="44"/>
      <c r="F19" s="45"/>
      <c r="G19" s="46"/>
    </row>
    <row r="20" spans="1:7" s="40" customFormat="1" ht="116.45" customHeight="1">
      <c r="A20" s="47" t="s">
        <v>35</v>
      </c>
      <c r="B20" s="61" t="s">
        <v>63</v>
      </c>
      <c r="C20" s="42" t="s">
        <v>24</v>
      </c>
      <c r="D20" s="43">
        <v>1</v>
      </c>
      <c r="E20" s="44"/>
      <c r="F20" s="45"/>
      <c r="G20" s="46"/>
    </row>
    <row r="21" spans="1:7" s="40" customFormat="1" ht="147" customHeight="1">
      <c r="A21" s="47" t="s">
        <v>36</v>
      </c>
      <c r="B21" s="61" t="s">
        <v>73</v>
      </c>
      <c r="C21" s="42" t="s">
        <v>24</v>
      </c>
      <c r="D21" s="43">
        <v>1</v>
      </c>
      <c r="E21" s="44"/>
      <c r="F21" s="45"/>
      <c r="G21" s="46"/>
    </row>
    <row r="22" spans="1:7" s="40" customFormat="1" ht="64.900000000000006" customHeight="1">
      <c r="A22" s="47" t="s">
        <v>28</v>
      </c>
      <c r="B22" s="61" t="s">
        <v>46</v>
      </c>
      <c r="C22" s="42" t="s">
        <v>24</v>
      </c>
      <c r="D22" s="43">
        <v>1</v>
      </c>
      <c r="E22" s="44"/>
      <c r="F22" s="45"/>
      <c r="G22" s="46"/>
    </row>
    <row r="23" spans="1:7" s="40" customFormat="1" ht="99" customHeight="1">
      <c r="A23" s="47" t="s">
        <v>29</v>
      </c>
      <c r="B23" s="61" t="s">
        <v>48</v>
      </c>
      <c r="C23" s="42" t="s">
        <v>25</v>
      </c>
      <c r="D23" s="43">
        <v>1</v>
      </c>
      <c r="E23" s="44"/>
      <c r="F23" s="45"/>
      <c r="G23" s="46"/>
    </row>
    <row r="24" spans="1:7" s="40" customFormat="1" ht="78.75">
      <c r="A24" s="47" t="s">
        <v>32</v>
      </c>
      <c r="B24" s="61" t="s">
        <v>47</v>
      </c>
      <c r="C24" s="42" t="s">
        <v>24</v>
      </c>
      <c r="D24" s="43">
        <v>1</v>
      </c>
      <c r="E24" s="44"/>
      <c r="F24" s="45"/>
      <c r="G24" s="46"/>
    </row>
    <row r="25" spans="1:7" s="40" customFormat="1" ht="67.5">
      <c r="A25" s="47" t="s">
        <v>33</v>
      </c>
      <c r="B25" s="61" t="s">
        <v>37</v>
      </c>
      <c r="C25" s="42" t="s">
        <v>24</v>
      </c>
      <c r="D25" s="43">
        <v>1</v>
      </c>
      <c r="E25" s="44"/>
      <c r="F25" s="45"/>
      <c r="G25" s="46"/>
    </row>
    <row r="26" spans="1:7" s="40" customFormat="1" ht="78.75">
      <c r="A26" s="47" t="s">
        <v>30</v>
      </c>
      <c r="B26" s="61" t="s">
        <v>38</v>
      </c>
      <c r="C26" s="42" t="s">
        <v>24</v>
      </c>
      <c r="D26" s="43">
        <v>1</v>
      </c>
      <c r="E26" s="44"/>
      <c r="F26" s="45"/>
      <c r="G26" s="46"/>
    </row>
    <row r="27" spans="1:7" s="40" customFormat="1" ht="102" customHeight="1">
      <c r="A27" s="47" t="s">
        <v>54</v>
      </c>
      <c r="B27" s="61" t="s">
        <v>39</v>
      </c>
      <c r="C27" s="42" t="s">
        <v>24</v>
      </c>
      <c r="D27" s="43">
        <v>1</v>
      </c>
      <c r="E27" s="44"/>
      <c r="F27" s="45"/>
      <c r="G27" s="46"/>
    </row>
    <row r="28" spans="1:7" s="40" customFormat="1" ht="142.9" customHeight="1">
      <c r="A28" s="47" t="s">
        <v>31</v>
      </c>
      <c r="B28" s="62" t="s">
        <v>42</v>
      </c>
      <c r="C28" s="42" t="s">
        <v>24</v>
      </c>
      <c r="D28" s="43">
        <v>1</v>
      </c>
      <c r="E28" s="44"/>
      <c r="F28" s="45"/>
      <c r="G28" s="46"/>
    </row>
    <row r="29" spans="1:7" s="40" customFormat="1" ht="87.6" customHeight="1">
      <c r="A29" s="47" t="s">
        <v>43</v>
      </c>
      <c r="B29" s="62" t="s">
        <v>41</v>
      </c>
      <c r="C29" s="42" t="s">
        <v>24</v>
      </c>
      <c r="D29" s="43">
        <v>1</v>
      </c>
      <c r="E29" s="44"/>
      <c r="F29" s="45"/>
      <c r="G29" s="46"/>
    </row>
    <row r="30" spans="1:7" s="40" customFormat="1" ht="78.75">
      <c r="A30" s="47" t="s">
        <v>44</v>
      </c>
      <c r="B30" s="64" t="s">
        <v>64</v>
      </c>
      <c r="C30" s="42" t="s">
        <v>24</v>
      </c>
      <c r="D30" s="43">
        <v>1</v>
      </c>
      <c r="E30" s="44"/>
      <c r="F30" s="45"/>
      <c r="G30" s="46"/>
    </row>
    <row r="31" spans="1:7" s="40" customFormat="1" ht="87" customHeight="1">
      <c r="A31" s="47" t="s">
        <v>55</v>
      </c>
      <c r="B31" s="64" t="s">
        <v>65</v>
      </c>
      <c r="C31" s="42" t="s">
        <v>24</v>
      </c>
      <c r="D31" s="43">
        <v>1</v>
      </c>
      <c r="E31" s="44"/>
      <c r="F31" s="45"/>
      <c r="G31" s="46"/>
    </row>
    <row r="32" spans="1:7" s="40" customFormat="1" ht="101.45" customHeight="1">
      <c r="A32" s="47" t="s">
        <v>56</v>
      </c>
      <c r="B32" s="64" t="s">
        <v>66</v>
      </c>
      <c r="C32" s="42" t="s">
        <v>24</v>
      </c>
      <c r="D32" s="43">
        <v>1</v>
      </c>
      <c r="E32" s="44"/>
      <c r="F32" s="45"/>
      <c r="G32" s="46"/>
    </row>
    <row r="33" spans="1:7" s="40" customFormat="1" ht="85.9" customHeight="1">
      <c r="A33" s="47" t="s">
        <v>57</v>
      </c>
      <c r="B33" s="64" t="s">
        <v>67</v>
      </c>
      <c r="C33" s="42" t="s">
        <v>24</v>
      </c>
      <c r="D33" s="43">
        <v>1</v>
      </c>
      <c r="E33" s="44"/>
      <c r="F33" s="45"/>
      <c r="G33" s="46"/>
    </row>
    <row r="34" spans="1:7" s="40" customFormat="1" ht="79.900000000000006" customHeight="1">
      <c r="A34" s="47" t="s">
        <v>58</v>
      </c>
      <c r="B34" s="64" t="s">
        <v>68</v>
      </c>
      <c r="C34" s="42" t="s">
        <v>24</v>
      </c>
      <c r="D34" s="43">
        <v>1</v>
      </c>
      <c r="E34" s="44"/>
      <c r="F34" s="45"/>
      <c r="G34" s="46"/>
    </row>
    <row r="35" spans="1:7" s="40" customFormat="1" ht="87" customHeight="1">
      <c r="A35" s="47" t="s">
        <v>70</v>
      </c>
      <c r="B35" s="64" t="s">
        <v>69</v>
      </c>
      <c r="C35" s="42" t="s">
        <v>24</v>
      </c>
      <c r="D35" s="43">
        <v>1</v>
      </c>
      <c r="E35" s="44"/>
      <c r="F35" s="45"/>
      <c r="G35" s="46"/>
    </row>
    <row r="36" spans="1:7" s="40" customFormat="1" ht="87.6" customHeight="1">
      <c r="A36" s="47" t="s">
        <v>59</v>
      </c>
      <c r="B36" s="63" t="s">
        <v>40</v>
      </c>
      <c r="C36" s="42" t="s">
        <v>24</v>
      </c>
      <c r="D36" s="43">
        <v>1</v>
      </c>
      <c r="E36" s="44"/>
      <c r="F36" s="45"/>
      <c r="G36" s="46"/>
    </row>
    <row r="37" spans="1:7" s="40" customFormat="1" ht="147" customHeight="1">
      <c r="A37" s="47" t="s">
        <v>60</v>
      </c>
      <c r="B37" s="63" t="s">
        <v>62</v>
      </c>
      <c r="C37" s="42" t="s">
        <v>24</v>
      </c>
      <c r="D37" s="43">
        <v>1</v>
      </c>
      <c r="E37" s="44"/>
      <c r="F37" s="45"/>
      <c r="G37" s="46"/>
    </row>
    <row r="38" spans="1:7" s="40" customFormat="1" ht="112.15" customHeight="1">
      <c r="A38" s="47" t="s">
        <v>61</v>
      </c>
      <c r="B38" s="62" t="s">
        <v>52</v>
      </c>
      <c r="C38" s="42" t="s">
        <v>24</v>
      </c>
      <c r="D38" s="43">
        <v>1</v>
      </c>
      <c r="E38" s="44"/>
      <c r="F38" s="45"/>
      <c r="G38" s="46"/>
    </row>
    <row r="39" spans="1:7" s="40" customFormat="1" ht="33.75">
      <c r="A39" s="47" t="s">
        <v>71</v>
      </c>
      <c r="B39" s="61" t="s">
        <v>51</v>
      </c>
      <c r="C39" s="42" t="s">
        <v>25</v>
      </c>
      <c r="D39" s="43">
        <v>1</v>
      </c>
      <c r="E39" s="44"/>
      <c r="F39" s="45"/>
      <c r="G39" s="46"/>
    </row>
    <row r="40" spans="1:7" s="40" customFormat="1" ht="12">
      <c r="A40" s="47"/>
      <c r="B40" s="41"/>
      <c r="C40" s="42"/>
      <c r="D40" s="43"/>
      <c r="E40" s="44"/>
      <c r="F40" s="45"/>
      <c r="G40" s="46"/>
    </row>
    <row r="41" spans="1:7" s="40" customFormat="1" ht="12">
      <c r="A41" s="47"/>
      <c r="B41" s="41"/>
      <c r="C41" s="42"/>
      <c r="D41" s="43"/>
      <c r="E41" s="44"/>
      <c r="F41" s="45"/>
      <c r="G41" s="46"/>
    </row>
    <row r="42" spans="1:7" s="40" customFormat="1" ht="12">
      <c r="A42" s="47"/>
      <c r="B42" s="41"/>
      <c r="C42" s="42"/>
      <c r="D42" s="43"/>
      <c r="E42" s="44"/>
      <c r="F42" s="45"/>
      <c r="G42" s="46"/>
    </row>
    <row r="43" spans="1:7" s="40" customFormat="1" ht="12">
      <c r="A43" s="47"/>
      <c r="B43" s="41"/>
      <c r="C43" s="42"/>
      <c r="D43" s="43"/>
      <c r="E43" s="44"/>
      <c r="F43" s="45"/>
      <c r="G43" s="46"/>
    </row>
    <row r="44" spans="1:7" s="40" customFormat="1" ht="12">
      <c r="A44" s="47"/>
      <c r="B44" s="41"/>
      <c r="C44" s="42"/>
      <c r="D44" s="43"/>
      <c r="E44" s="44"/>
      <c r="F44" s="45"/>
      <c r="G44" s="46"/>
    </row>
    <row r="45" spans="1:7" s="50" customFormat="1" ht="24">
      <c r="A45" s="48" t="s">
        <v>15</v>
      </c>
      <c r="B45" s="60" t="str">
        <f>B16</f>
        <v>Proyecto museográfico arquitectónico interior del Museo que se ubicará en el Palacio Municipal, Municipio de Zapopan, Jalisco</v>
      </c>
      <c r="C45" s="41"/>
      <c r="D45" s="41"/>
      <c r="E45" s="41"/>
      <c r="F45" s="49"/>
      <c r="G45" s="99">
        <f>G16</f>
        <v>0</v>
      </c>
    </row>
    <row r="46" spans="1:7" s="50" customFormat="1" ht="12">
      <c r="A46" s="51"/>
      <c r="B46" s="52"/>
      <c r="C46" s="53"/>
      <c r="D46" s="54"/>
      <c r="E46" s="49"/>
      <c r="F46" s="49"/>
      <c r="G46" s="55"/>
    </row>
    <row r="47" spans="1:7" s="50" customFormat="1" ht="12">
      <c r="A47" s="51"/>
      <c r="B47" s="52"/>
      <c r="C47" s="53"/>
      <c r="D47" s="54"/>
      <c r="E47" s="49"/>
      <c r="F47" s="49"/>
      <c r="G47" s="55"/>
    </row>
    <row r="48" spans="1:7" s="50" customFormat="1" ht="12">
      <c r="A48" s="51"/>
      <c r="B48" s="52"/>
      <c r="C48" s="53"/>
      <c r="D48" s="54"/>
      <c r="E48" s="49"/>
      <c r="F48" s="49"/>
      <c r="G48" s="55"/>
    </row>
    <row r="49" spans="1:7" s="50" customFormat="1" ht="12">
      <c r="A49" s="51"/>
      <c r="B49" s="56"/>
      <c r="C49" s="53"/>
      <c r="D49" s="54"/>
      <c r="E49" s="49"/>
      <c r="G49" s="57"/>
    </row>
    <row r="50" spans="1:7" s="50" customFormat="1" ht="12" customHeight="1">
      <c r="A50" s="70" t="s">
        <v>22</v>
      </c>
      <c r="B50" s="70"/>
      <c r="C50" s="70"/>
      <c r="D50" s="70"/>
      <c r="E50" s="70"/>
      <c r="F50" s="100" t="s">
        <v>16</v>
      </c>
      <c r="G50" s="58">
        <f>ROUND(SUM(G45),2)</f>
        <v>0</v>
      </c>
    </row>
    <row r="51" spans="1:7" s="50" customFormat="1" ht="12">
      <c r="A51" s="70"/>
      <c r="B51" s="70"/>
      <c r="C51" s="70"/>
      <c r="D51" s="70"/>
      <c r="E51" s="70"/>
      <c r="F51" s="100" t="s">
        <v>17</v>
      </c>
      <c r="G51" s="59">
        <f>ROUND(PRODUCT(G50,0.16),2)</f>
        <v>0</v>
      </c>
    </row>
    <row r="52" spans="1:7" s="50" customFormat="1" ht="12">
      <c r="A52" s="70"/>
      <c r="B52" s="70"/>
      <c r="C52" s="70"/>
      <c r="D52" s="70"/>
      <c r="E52" s="70"/>
      <c r="F52" s="100" t="s">
        <v>18</v>
      </c>
      <c r="G52" s="59">
        <f>ROUND(SUM(G50,G51),2)</f>
        <v>0</v>
      </c>
    </row>
  </sheetData>
  <protectedRanges>
    <protectedRange sqref="B5 B9:C9" name="DATOS_3"/>
    <protectedRange sqref="C1" name="DATOS_1_2"/>
    <protectedRange sqref="F4:F7" name="DATOS_3_1_1"/>
  </protectedRanges>
  <mergeCells count="11">
    <mergeCell ref="C2:F3"/>
    <mergeCell ref="B5:B7"/>
    <mergeCell ref="C8:E8"/>
    <mergeCell ref="B9:B10"/>
    <mergeCell ref="C9:E10"/>
    <mergeCell ref="C1:F1"/>
    <mergeCell ref="G9:G10"/>
    <mergeCell ref="A12:G12"/>
    <mergeCell ref="A15:G15"/>
    <mergeCell ref="A51:E52"/>
    <mergeCell ref="A50:E50"/>
  </mergeCells>
  <phoneticPr fontId="24"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DOPI-MUN-RM-PROY-LP-140-2023</vt:lpstr>
      <vt:lpstr>'DOPI-MUN-RM-PROY-LP-140-2023'!Área_de_impresión</vt:lpstr>
      <vt:lpstr>'DOPI-MUN-RM-PROY-LP-140-2023'!Títulos_a_imprimir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2023-10-31T17:37:45Z</cp:lastPrinted>
  <dcterms:created xsi:type="dcterms:W3CDTF">2019-08-15T17:13:54Z</dcterms:created>
  <dcterms:modified xsi:type="dcterms:W3CDTF">2023-12-08T16:41:38Z</dcterms:modified>
</cp:coreProperties>
</file>