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4. Comisiones Edilicias\VIII. Gobernación y Asuntos Metropolitanos\"/>
    </mc:Choice>
  </mc:AlternateContent>
  <xr:revisionPtr revIDLastSave="0" documentId="13_ncr:1_{2FA7AC4E-4ED0-42AE-96F7-C9A66B5E780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Gobernación" sheetId="1" r:id="rId1"/>
  </sheets>
  <calcPr calcId="191029"/>
</workbook>
</file>

<file path=xl/calcChain.xml><?xml version="1.0" encoding="utf-8"?>
<calcChain xmlns="http://schemas.openxmlformats.org/spreadsheetml/2006/main">
  <c r="O17" i="1" l="1"/>
  <c r="D17" i="1" l="1"/>
  <c r="M17" i="1" l="1"/>
  <c r="K17" i="1" l="1"/>
  <c r="J17" i="1" l="1"/>
  <c r="I17" i="1"/>
  <c r="G17" i="1" l="1"/>
  <c r="F17" i="1" l="1"/>
  <c r="P7" i="1" l="1"/>
  <c r="P8" i="1"/>
  <c r="P9" i="1"/>
  <c r="P10" i="1"/>
  <c r="P11" i="1"/>
  <c r="P12" i="1"/>
  <c r="P13" i="1"/>
  <c r="P14" i="1"/>
  <c r="P16" i="1"/>
  <c r="P6" i="1"/>
  <c r="E17" i="1"/>
  <c r="H17" i="1"/>
  <c r="L17" i="1"/>
  <c r="N17" i="1"/>
  <c r="Q14" i="1" l="1"/>
  <c r="Q10" i="1"/>
  <c r="Q13" i="1"/>
  <c r="Q9" i="1"/>
  <c r="Q12" i="1"/>
  <c r="Q8" i="1"/>
  <c r="Q16" i="1"/>
  <c r="Q11" i="1"/>
  <c r="Q7" i="1"/>
  <c r="Q6" i="1"/>
</calcChain>
</file>

<file path=xl/sharedStrings.xml><?xml version="1.0" encoding="utf-8"?>
<sst xmlns="http://schemas.openxmlformats.org/spreadsheetml/2006/main" count="44" uniqueCount="29">
  <si>
    <t>AYUNTAMIENTO DE ZAPOPAN, JALISCO</t>
  </si>
  <si>
    <t>NOMBRE DE REGIDOR (A)</t>
  </si>
  <si>
    <t>CARGO</t>
  </si>
  <si>
    <t>FRACCIÓN PARTIDISTA</t>
  </si>
  <si>
    <t>Total de asistencias</t>
  </si>
  <si>
    <t>MC</t>
  </si>
  <si>
    <t>Integrante</t>
  </si>
  <si>
    <t>% TOTAL DE ASISTENCIA POR SESIÓN</t>
  </si>
  <si>
    <t>MORENA</t>
  </si>
  <si>
    <t>REGISTRO DE ASISTENCIA</t>
  </si>
  <si>
    <t>Porcentaje de Asistencia por Regidor</t>
  </si>
  <si>
    <t>FUTURO</t>
  </si>
  <si>
    <t>Presidente</t>
  </si>
  <si>
    <t xml:space="preserve">Iván Ricardo Chávez Gómez </t>
  </si>
  <si>
    <t>Gabriela Alejandra Magaña Enríquez</t>
  </si>
  <si>
    <t>Dulce Sarahí Cortes Vite</t>
  </si>
  <si>
    <t>José Pedro Kumamoto Aguilar</t>
  </si>
  <si>
    <t>PRI</t>
  </si>
  <si>
    <t>José Miguel Santos Zepeda</t>
  </si>
  <si>
    <t>Sandra Graciela Vizcaino Meza</t>
  </si>
  <si>
    <t>Melina Alatorre Núñez</t>
  </si>
  <si>
    <t>Omar Antonio Borboa Becerra</t>
  </si>
  <si>
    <t>Alberto Uribe Camacho</t>
  </si>
  <si>
    <t>PAN</t>
  </si>
  <si>
    <t>COMISIÓN COLEGIADA Y PERMANENTE DE GOBERNACIÓN Y ASUNTOS METROPOLITANOS</t>
  </si>
  <si>
    <t>ESTADÍSTICA DE ASISTENCIA 2023</t>
  </si>
  <si>
    <t>Ximena Buenfil Bermejo</t>
  </si>
  <si>
    <t>Mariana Hernández González</t>
  </si>
  <si>
    <t>No se encontraba como Regidora durante estas sesiones, entra por licencia José Pedro Kumamoto por licencia solicitada a partir del 25 de noviembre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</si>
</sst>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sz val="9"/>
      <color theme="1"/>
      <name val="Arial"/>
      <family val="2"/>
    </font>
    <font>
      <b/>
      <sz val="12"/>
      <color theme="1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  <font>
      <b/>
      <sz val="8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/>
    <xf numFmtId="0" fontId="0" fillId="2" borderId="0" xfId="0" applyFill="1" applyBorder="1" applyAlignment="1"/>
    <xf numFmtId="0" fontId="0" fillId="2" borderId="0" xfId="0" applyFill="1" applyAlignment="1"/>
    <xf numFmtId="0" fontId="0" fillId="2" borderId="0" xfId="0" applyFill="1"/>
    <xf numFmtId="0" fontId="1" fillId="2" borderId="0" xfId="0" applyFont="1" applyFill="1" applyBorder="1" applyAlignment="1">
      <alignment vertical="center"/>
    </xf>
    <xf numFmtId="1" fontId="5" fillId="2" borderId="2" xfId="0" applyNumberFormat="1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/>
    </xf>
    <xf numFmtId="1" fontId="6" fillId="0" borderId="2" xfId="0" applyNumberFormat="1" applyFont="1" applyFill="1" applyBorder="1" applyAlignment="1">
      <alignment horizontal="center" vertical="center"/>
    </xf>
    <xf numFmtId="1" fontId="6" fillId="3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/>
    <xf numFmtId="0" fontId="7" fillId="2" borderId="0" xfId="0" applyFont="1" applyFill="1" applyAlignment="1"/>
    <xf numFmtId="0" fontId="7" fillId="2" borderId="0" xfId="0" applyFont="1" applyFill="1"/>
    <xf numFmtId="0" fontId="7" fillId="0" borderId="0" xfId="0" applyFont="1"/>
    <xf numFmtId="0" fontId="4" fillId="2" borderId="0" xfId="0" applyFont="1" applyFill="1" applyBorder="1" applyAlignment="1"/>
    <xf numFmtId="0" fontId="4" fillId="2" borderId="0" xfId="0" applyFont="1" applyFill="1" applyAlignment="1"/>
    <xf numFmtId="0" fontId="4" fillId="2" borderId="0" xfId="0" applyFont="1" applyFill="1"/>
    <xf numFmtId="0" fontId="4" fillId="0" borderId="0" xfId="0" applyFont="1" applyFill="1"/>
    <xf numFmtId="0" fontId="4" fillId="2" borderId="1" xfId="0" applyFont="1" applyFill="1" applyBorder="1" applyAlignment="1"/>
    <xf numFmtId="14" fontId="6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1" fontId="5" fillId="4" borderId="2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4" xfId="1" xr:uid="{00000000-0005-0000-0000-000001000000}"/>
  </cellStyles>
  <dxfs count="0"/>
  <tableStyles count="0" defaultTableStyle="TableStyleMedium9" defaultPivotStyle="PivotStyleLight16"/>
  <colors>
    <mruColors>
      <color rgb="FFFF5050"/>
      <color rgb="FFFFCCCC"/>
      <color rgb="FFFF9999"/>
      <color rgb="FFFF7C80"/>
      <color rgb="FFFFFFFF"/>
      <color rgb="FFFFCCFF"/>
      <color rgb="FFCC0000"/>
      <color rgb="FFFFFF99"/>
      <color rgb="FFFFCC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GOBERNACIÓN Y ASUNTOS METROPOLITANOS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62705808691748965"/>
          <c:y val="2.86200869349050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'Estadística Gobernación'!$A$6:$A$16</c:f>
              <c:strCache>
                <c:ptCount val="11"/>
                <c:pt idx="0">
                  <c:v>Iván Ricardo Chávez Gómez </c:v>
                </c:pt>
                <c:pt idx="1">
                  <c:v>Ximena Buenfil Bermejo</c:v>
                </c:pt>
                <c:pt idx="2">
                  <c:v>José Miguel Santos Zepeda</c:v>
                </c:pt>
                <c:pt idx="3">
                  <c:v>Sandra Graciela Vizcaino Meza</c:v>
                </c:pt>
                <c:pt idx="4">
                  <c:v>Gabriela Alejandra Magaña Enríquez</c:v>
                </c:pt>
                <c:pt idx="5">
                  <c:v>Melina Alatorre Núñez</c:v>
                </c:pt>
                <c:pt idx="6">
                  <c:v>Omar Antonio Borboa Becerra</c:v>
                </c:pt>
                <c:pt idx="7">
                  <c:v>Dulce Sarahí Cortes Vite</c:v>
                </c:pt>
                <c:pt idx="8">
                  <c:v>Alberto Uribe Camacho</c:v>
                </c:pt>
                <c:pt idx="9">
                  <c:v>Mariana Hernández González</c:v>
                </c:pt>
                <c:pt idx="10">
                  <c:v>José Pedro Kumamoto Aguilar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'Estadística Gobernación'!$A$6:$A$16</c:f>
              <c:strCache>
                <c:ptCount val="11"/>
                <c:pt idx="0">
                  <c:v>Iván Ricardo Chávez Gómez </c:v>
                </c:pt>
                <c:pt idx="1">
                  <c:v>Ximena Buenfil Bermejo</c:v>
                </c:pt>
                <c:pt idx="2">
                  <c:v>José Miguel Santos Zepeda</c:v>
                </c:pt>
                <c:pt idx="3">
                  <c:v>Sandra Graciela Vizcaino Meza</c:v>
                </c:pt>
                <c:pt idx="4">
                  <c:v>Gabriela Alejandra Magaña Enríquez</c:v>
                </c:pt>
                <c:pt idx="5">
                  <c:v>Melina Alatorre Núñez</c:v>
                </c:pt>
                <c:pt idx="6">
                  <c:v>Omar Antonio Borboa Becerra</c:v>
                </c:pt>
                <c:pt idx="7">
                  <c:v>Dulce Sarahí Cortes Vite</c:v>
                </c:pt>
                <c:pt idx="8">
                  <c:v>Alberto Uribe Camacho</c:v>
                </c:pt>
                <c:pt idx="9">
                  <c:v>Mariana Hernández González</c:v>
                </c:pt>
                <c:pt idx="10">
                  <c:v>José Pedro Kumamoto Aguilar</c:v>
                </c:pt>
              </c:strCache>
            </c:strRef>
          </c:cat>
          <c:val>
            <c:numRef>
              <c:f>'Estadística Gobernación'!$P$6:$P$16</c:f>
              <c:numCache>
                <c:formatCode>0</c:formatCode>
                <c:ptCount val="11"/>
                <c:pt idx="0">
                  <c:v>12</c:v>
                </c:pt>
                <c:pt idx="1">
                  <c:v>12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6</c:v>
                </c:pt>
                <c:pt idx="6">
                  <c:v>5</c:v>
                </c:pt>
                <c:pt idx="7">
                  <c:v>8</c:v>
                </c:pt>
                <c:pt idx="8">
                  <c:v>6</c:v>
                </c:pt>
                <c:pt idx="1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1D-4F43-88D3-06ADE480F9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629848"/>
        <c:axId val="189900536"/>
      </c:barChart>
      <c:catAx>
        <c:axId val="1916298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89900536"/>
        <c:crosses val="autoZero"/>
        <c:auto val="1"/>
        <c:lblAlgn val="ctr"/>
        <c:lblOffset val="100"/>
        <c:tickLblSkip val="1"/>
        <c:noMultiLvlLbl val="0"/>
      </c:catAx>
      <c:valAx>
        <c:axId val="189900536"/>
        <c:scaling>
          <c:orientation val="minMax"/>
          <c:max val="12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91629848"/>
        <c:crosses val="autoZero"/>
        <c:crossBetween val="between"/>
        <c:majorUnit val="1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GOBERNACIÓN Y ASUNTOS</a:t>
            </a:r>
            <a:r>
              <a:rPr lang="es-MX" sz="1000" baseline="0">
                <a:latin typeface="Century Gothic" pitchFamily="34" charset="0"/>
              </a:rPr>
              <a:t> METROPOLITANOS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2094267715530734"/>
          <c:y val="1.74070457551645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'Estadística Gobernación'!$A$6:$A$16</c:f>
              <c:strCache>
                <c:ptCount val="11"/>
                <c:pt idx="0">
                  <c:v>Iván Ricardo Chávez Gómez </c:v>
                </c:pt>
                <c:pt idx="1">
                  <c:v>Ximena Buenfil Bermejo</c:v>
                </c:pt>
                <c:pt idx="2">
                  <c:v>José Miguel Santos Zepeda</c:v>
                </c:pt>
                <c:pt idx="3">
                  <c:v>Sandra Graciela Vizcaino Meza</c:v>
                </c:pt>
                <c:pt idx="4">
                  <c:v>Gabriela Alejandra Magaña Enríquez</c:v>
                </c:pt>
                <c:pt idx="5">
                  <c:v>Melina Alatorre Núñez</c:v>
                </c:pt>
                <c:pt idx="6">
                  <c:v>Omar Antonio Borboa Becerra</c:v>
                </c:pt>
                <c:pt idx="7">
                  <c:v>Dulce Sarahí Cortes Vite</c:v>
                </c:pt>
                <c:pt idx="8">
                  <c:v>Alberto Uribe Camacho</c:v>
                </c:pt>
                <c:pt idx="9">
                  <c:v>Mariana Hernández González</c:v>
                </c:pt>
                <c:pt idx="10">
                  <c:v>José Pedro Kumamoto Aguilar</c:v>
                </c:pt>
              </c:strCache>
            </c:strRef>
          </c:tx>
          <c:dPt>
            <c:idx val="0"/>
            <c:bubble3D val="0"/>
            <c:spPr>
              <a:solidFill>
                <a:schemeClr val="accent5">
                  <a:shade val="4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9E5-44C0-962D-23838D16B605}"/>
              </c:ext>
            </c:extLst>
          </c:dPt>
          <c:dPt>
            <c:idx val="1"/>
            <c:bubble3D val="0"/>
            <c:spPr>
              <a:solidFill>
                <a:schemeClr val="accent5">
                  <a:shade val="5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9E5-44C0-962D-23838D16B605}"/>
              </c:ext>
            </c:extLst>
          </c:dPt>
          <c:dPt>
            <c:idx val="2"/>
            <c:bubble3D val="0"/>
            <c:spPr>
              <a:solidFill>
                <a:schemeClr val="accent5">
                  <a:shade val="6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9E5-44C0-962D-23838D16B605}"/>
              </c:ext>
            </c:extLst>
          </c:dPt>
          <c:dPt>
            <c:idx val="3"/>
            <c:bubble3D val="0"/>
            <c:spPr>
              <a:solidFill>
                <a:schemeClr val="accent5">
                  <a:shade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9E5-44C0-962D-23838D16B605}"/>
              </c:ext>
            </c:extLst>
          </c:dPt>
          <c:dPt>
            <c:idx val="4"/>
            <c:bubble3D val="0"/>
            <c:spPr>
              <a:solidFill>
                <a:schemeClr val="accent5">
                  <a:shade val="9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9E5-44C0-962D-23838D16B605}"/>
              </c:ext>
            </c:extLst>
          </c:dPt>
          <c:dPt>
            <c:idx val="5"/>
            <c:bubble3D val="0"/>
            <c:spPr>
              <a:solidFill>
                <a:schemeClr val="accent5">
                  <a:tint val="9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9E5-44C0-962D-23838D16B605}"/>
              </c:ext>
            </c:extLst>
          </c:dPt>
          <c:dPt>
            <c:idx val="6"/>
            <c:bubble3D val="0"/>
            <c:spPr>
              <a:solidFill>
                <a:schemeClr val="accent5">
                  <a:tint val="8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B9E5-44C0-962D-23838D16B605}"/>
              </c:ext>
            </c:extLst>
          </c:dPt>
          <c:dPt>
            <c:idx val="7"/>
            <c:bubble3D val="0"/>
            <c:spPr>
              <a:solidFill>
                <a:schemeClr val="accent5">
                  <a:tint val="6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B9E5-44C0-962D-23838D16B605}"/>
              </c:ext>
            </c:extLst>
          </c:dPt>
          <c:dPt>
            <c:idx val="8"/>
            <c:bubble3D val="0"/>
            <c:spPr>
              <a:solidFill>
                <a:schemeClr val="accent5">
                  <a:tint val="5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B9E5-44C0-962D-23838D16B605}"/>
              </c:ext>
            </c:extLst>
          </c:dPt>
          <c:dPt>
            <c:idx val="9"/>
            <c:bubble3D val="0"/>
            <c:spPr>
              <a:solidFill>
                <a:schemeClr val="accent5">
                  <a:tint val="4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B9E5-44C0-962D-23838D16B605}"/>
              </c:ext>
            </c:extLst>
          </c:dPt>
          <c:dPt>
            <c:idx val="10"/>
            <c:bubble3D val="0"/>
            <c:spPr>
              <a:solidFill>
                <a:schemeClr val="accent5">
                  <a:tint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B9E5-44C0-962D-23838D16B605}"/>
              </c:ext>
            </c:extLst>
          </c:dPt>
          <c:cat>
            <c:strRef>
              <c:f>'Estadística Gobernación'!$A$6:$A$16</c:f>
              <c:strCache>
                <c:ptCount val="11"/>
                <c:pt idx="0">
                  <c:v>Iván Ricardo Chávez Gómez </c:v>
                </c:pt>
                <c:pt idx="1">
                  <c:v>Ximena Buenfil Bermejo</c:v>
                </c:pt>
                <c:pt idx="2">
                  <c:v>José Miguel Santos Zepeda</c:v>
                </c:pt>
                <c:pt idx="3">
                  <c:v>Sandra Graciela Vizcaino Meza</c:v>
                </c:pt>
                <c:pt idx="4">
                  <c:v>Gabriela Alejandra Magaña Enríquez</c:v>
                </c:pt>
                <c:pt idx="5">
                  <c:v>Melina Alatorre Núñez</c:v>
                </c:pt>
                <c:pt idx="6">
                  <c:v>Omar Antonio Borboa Becerra</c:v>
                </c:pt>
                <c:pt idx="7">
                  <c:v>Dulce Sarahí Cortes Vite</c:v>
                </c:pt>
                <c:pt idx="8">
                  <c:v>Alberto Uribe Camacho</c:v>
                </c:pt>
                <c:pt idx="9">
                  <c:v>Mariana Hernández González</c:v>
                </c:pt>
                <c:pt idx="10">
                  <c:v>José Pedro Kumamoto Aguilar</c:v>
                </c:pt>
              </c:strCache>
            </c:strRef>
          </c:cat>
          <c:val>
            <c:numRef>
              <c:f>'Estadística Gobernación'!$Q$6:$Q$16</c:f>
              <c:numCache>
                <c:formatCode>0</c:formatCode>
                <c:ptCount val="11"/>
                <c:pt idx="0">
                  <c:v>100</c:v>
                </c:pt>
                <c:pt idx="1">
                  <c:v>100</c:v>
                </c:pt>
                <c:pt idx="2">
                  <c:v>91.666666666666671</c:v>
                </c:pt>
                <c:pt idx="3">
                  <c:v>91.666666666666671</c:v>
                </c:pt>
                <c:pt idx="4">
                  <c:v>91.666666666666671</c:v>
                </c:pt>
                <c:pt idx="5">
                  <c:v>50</c:v>
                </c:pt>
                <c:pt idx="6">
                  <c:v>41.666666666666664</c:v>
                </c:pt>
                <c:pt idx="7">
                  <c:v>66.666666666666671</c:v>
                </c:pt>
                <c:pt idx="8">
                  <c:v>50</c:v>
                </c:pt>
                <c:pt idx="10">
                  <c:v>66.666666666666671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9E5-44C0-962D-23838D16B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6111111111111112"/>
          <c:y val="0.18631269424995259"/>
          <c:w val="0.30978648779164392"/>
          <c:h val="0.596112429840552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A LA SESIÓN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GOBERNACIÓN</a:t>
            </a:r>
            <a:r>
              <a:rPr lang="es-MX" sz="1000" baseline="0">
                <a:latin typeface="Century Gothic" pitchFamily="34" charset="0"/>
              </a:rPr>
              <a:t> Y ASUNTOS METROPOLITANOS</a:t>
            </a:r>
          </a:p>
        </c:rich>
      </c:tx>
      <c:layout>
        <c:manualLayout>
          <c:xMode val="edge"/>
          <c:yMode val="edge"/>
          <c:x val="0.5730608735677748"/>
          <c:y val="4.33879732219679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5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numRef>
              <c:f>'Estadística Gobernación'!$D$5:$O$5</c:f>
              <c:numCache>
                <c:formatCode>m/d/yyyy</c:formatCode>
                <c:ptCount val="12"/>
                <c:pt idx="0">
                  <c:v>44581</c:v>
                </c:pt>
                <c:pt idx="1">
                  <c:v>44979</c:v>
                </c:pt>
                <c:pt idx="2">
                  <c:v>45007</c:v>
                </c:pt>
                <c:pt idx="3">
                  <c:v>45036</c:v>
                </c:pt>
                <c:pt idx="4">
                  <c:v>45064</c:v>
                </c:pt>
                <c:pt idx="5">
                  <c:v>45098</c:v>
                </c:pt>
                <c:pt idx="6">
                  <c:v>45120</c:v>
                </c:pt>
                <c:pt idx="7">
                  <c:v>45154</c:v>
                </c:pt>
                <c:pt idx="8">
                  <c:v>45189</c:v>
                </c:pt>
                <c:pt idx="9">
                  <c:v>45215</c:v>
                </c:pt>
                <c:pt idx="10">
                  <c:v>45246</c:v>
                </c:pt>
                <c:pt idx="11">
                  <c:v>45275</c:v>
                </c:pt>
              </c:numCache>
            </c:numRef>
          </c:cat>
          <c:val>
            <c:numRef>
              <c:f>'Estadística Gobernación'!$D$17:$O$17</c:f>
              <c:numCache>
                <c:formatCode>0</c:formatCode>
                <c:ptCount val="12"/>
                <c:pt idx="0">
                  <c:v>70</c:v>
                </c:pt>
                <c:pt idx="1">
                  <c:v>100</c:v>
                </c:pt>
                <c:pt idx="2">
                  <c:v>80</c:v>
                </c:pt>
                <c:pt idx="3">
                  <c:v>80</c:v>
                </c:pt>
                <c:pt idx="4">
                  <c:v>100</c:v>
                </c:pt>
                <c:pt idx="5">
                  <c:v>60</c:v>
                </c:pt>
                <c:pt idx="6">
                  <c:v>60</c:v>
                </c:pt>
                <c:pt idx="7">
                  <c:v>70</c:v>
                </c:pt>
                <c:pt idx="8">
                  <c:v>70</c:v>
                </c:pt>
                <c:pt idx="9">
                  <c:v>80</c:v>
                </c:pt>
                <c:pt idx="10">
                  <c:v>70</c:v>
                </c:pt>
                <c:pt idx="11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92-40FC-96CB-E22EF7CD03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30797088"/>
        <c:axId val="230797480"/>
        <c:axId val="0"/>
      </c:bar3DChart>
      <c:catAx>
        <c:axId val="230797088"/>
        <c:scaling>
          <c:orientation val="minMax"/>
        </c:scaling>
        <c:delete val="0"/>
        <c:axPos val="l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30797480"/>
        <c:crosses val="autoZero"/>
        <c:auto val="0"/>
        <c:lblAlgn val="ctr"/>
        <c:lblOffset val="100"/>
        <c:noMultiLvlLbl val="0"/>
      </c:catAx>
      <c:valAx>
        <c:axId val="230797480"/>
        <c:scaling>
          <c:orientation val="minMax"/>
          <c:max val="100"/>
          <c:min val="50"/>
        </c:scaling>
        <c:delete val="0"/>
        <c:axPos val="b"/>
        <c:majorGridlines>
          <c:spPr>
            <a:ln w="9525" cap="flat" cmpd="sng" algn="ctr">
              <a:solidFill>
                <a:schemeClr val="dk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30797088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2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8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2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912890</xdr:colOff>
      <xdr:row>18</xdr:row>
      <xdr:rowOff>91808</xdr:rowOff>
    </xdr:from>
    <xdr:to>
      <xdr:col>16</xdr:col>
      <xdr:colOff>1190625</xdr:colOff>
      <xdr:row>37</xdr:row>
      <xdr:rowOff>84666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938893</xdr:colOff>
      <xdr:row>18</xdr:row>
      <xdr:rowOff>124847</xdr:rowOff>
    </xdr:from>
    <xdr:to>
      <xdr:col>8</xdr:col>
      <xdr:colOff>40822</xdr:colOff>
      <xdr:row>37</xdr:row>
      <xdr:rowOff>122465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979714</xdr:colOff>
      <xdr:row>39</xdr:row>
      <xdr:rowOff>10583</xdr:rowOff>
    </xdr:from>
    <xdr:to>
      <xdr:col>15</xdr:col>
      <xdr:colOff>0</xdr:colOff>
      <xdr:row>67</xdr:row>
      <xdr:rowOff>14551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641357</xdr:colOff>
      <xdr:row>0</xdr:row>
      <xdr:rowOff>70908</xdr:rowOff>
    </xdr:from>
    <xdr:to>
      <xdr:col>0</xdr:col>
      <xdr:colOff>1397183</xdr:colOff>
      <xdr:row>2</xdr:row>
      <xdr:rowOff>257175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357" y="70908"/>
          <a:ext cx="755826" cy="8149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260357</xdr:colOff>
      <xdr:row>0</xdr:row>
      <xdr:rowOff>70908</xdr:rowOff>
    </xdr:from>
    <xdr:to>
      <xdr:col>16</xdr:col>
      <xdr:colOff>1009650</xdr:colOff>
      <xdr:row>2</xdr:row>
      <xdr:rowOff>250132</xdr:rowOff>
    </xdr:to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05257" y="70908"/>
          <a:ext cx="749293" cy="807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21"/>
  <sheetViews>
    <sheetView tabSelected="1" zoomScaleNormal="100" zoomScaleSheetLayoutView="50" workbookViewId="0">
      <selection activeCell="A4" sqref="A4:A5"/>
    </sheetView>
  </sheetViews>
  <sheetFormatPr baseColWidth="10" defaultRowHeight="15" x14ac:dyDescent="0.25"/>
  <cols>
    <col min="1" max="1" width="30.42578125" customWidth="1"/>
    <col min="2" max="3" width="15.7109375" customWidth="1"/>
    <col min="4" max="15" width="13.7109375" customWidth="1"/>
    <col min="16" max="17" width="18.7109375" customWidth="1"/>
  </cols>
  <sheetData>
    <row r="1" spans="1:35" ht="24.95" customHeight="1" x14ac:dyDescent="0.25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7"/>
      <c r="R1" s="1"/>
      <c r="S1" s="2"/>
      <c r="T1" s="2"/>
      <c r="U1" s="2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</row>
    <row r="2" spans="1:35" ht="24.95" customHeight="1" x14ac:dyDescent="0.25">
      <c r="A2" s="28" t="s">
        <v>25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30"/>
      <c r="R2" s="1"/>
      <c r="S2" s="2"/>
      <c r="T2" s="2"/>
      <c r="U2" s="2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spans="1:35" ht="24.95" customHeight="1" x14ac:dyDescent="0.25">
      <c r="A3" s="31" t="s">
        <v>24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3"/>
      <c r="R3" s="1"/>
      <c r="S3" s="2"/>
      <c r="T3" s="2"/>
      <c r="U3" s="2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</row>
    <row r="4" spans="1:35" s="21" customFormat="1" ht="24.95" customHeight="1" x14ac:dyDescent="0.3">
      <c r="A4" s="34" t="s">
        <v>1</v>
      </c>
      <c r="B4" s="34" t="s">
        <v>2</v>
      </c>
      <c r="C4" s="34" t="s">
        <v>3</v>
      </c>
      <c r="D4" s="35" t="s">
        <v>9</v>
      </c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7"/>
      <c r="R4" s="14"/>
      <c r="S4" s="15"/>
      <c r="T4" s="15"/>
      <c r="U4" s="15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</row>
    <row r="5" spans="1:35" s="21" customFormat="1" ht="30" customHeight="1" x14ac:dyDescent="0.3">
      <c r="A5" s="34"/>
      <c r="B5" s="34"/>
      <c r="C5" s="34"/>
      <c r="D5" s="19">
        <v>44581</v>
      </c>
      <c r="E5" s="19">
        <v>44979</v>
      </c>
      <c r="F5" s="19">
        <v>45007</v>
      </c>
      <c r="G5" s="19">
        <v>45036</v>
      </c>
      <c r="H5" s="19">
        <v>45064</v>
      </c>
      <c r="I5" s="19">
        <v>45098</v>
      </c>
      <c r="J5" s="19">
        <v>45120</v>
      </c>
      <c r="K5" s="19">
        <v>45154</v>
      </c>
      <c r="L5" s="19">
        <v>45189</v>
      </c>
      <c r="M5" s="19">
        <v>45215</v>
      </c>
      <c r="N5" s="19">
        <v>45246</v>
      </c>
      <c r="O5" s="19">
        <v>45275</v>
      </c>
      <c r="P5" s="20" t="s">
        <v>4</v>
      </c>
      <c r="Q5" s="20" t="s">
        <v>10</v>
      </c>
      <c r="R5" s="14"/>
      <c r="S5" s="15"/>
      <c r="T5" s="15"/>
      <c r="U5" s="15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</row>
    <row r="6" spans="1:35" s="17" customFormat="1" ht="30" customHeight="1" x14ac:dyDescent="0.3">
      <c r="A6" s="23" t="s">
        <v>13</v>
      </c>
      <c r="B6" s="22" t="s">
        <v>12</v>
      </c>
      <c r="C6" s="22" t="s">
        <v>5</v>
      </c>
      <c r="D6" s="22">
        <v>1</v>
      </c>
      <c r="E6" s="22">
        <v>1</v>
      </c>
      <c r="F6" s="22">
        <v>1</v>
      </c>
      <c r="G6" s="22">
        <v>1</v>
      </c>
      <c r="H6" s="22">
        <v>1</v>
      </c>
      <c r="I6" s="22">
        <v>1</v>
      </c>
      <c r="J6" s="22">
        <v>1</v>
      </c>
      <c r="K6" s="22">
        <v>1</v>
      </c>
      <c r="L6" s="22">
        <v>1</v>
      </c>
      <c r="M6" s="22">
        <v>1</v>
      </c>
      <c r="N6" s="22">
        <v>1</v>
      </c>
      <c r="O6" s="5">
        <v>1</v>
      </c>
      <c r="P6" s="6">
        <f t="shared" ref="P6:P16" si="0">SUM(D6:O6)</f>
        <v>12</v>
      </c>
      <c r="Q6" s="7">
        <f>(P6*100)/($P$6)</f>
        <v>100</v>
      </c>
      <c r="R6" s="14"/>
      <c r="S6" s="15"/>
      <c r="T6" s="15"/>
      <c r="U6" s="15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</row>
    <row r="7" spans="1:35" s="17" customFormat="1" ht="30" customHeight="1" x14ac:dyDescent="0.3">
      <c r="A7" s="23" t="s">
        <v>26</v>
      </c>
      <c r="B7" s="22" t="s">
        <v>6</v>
      </c>
      <c r="C7" s="22" t="s">
        <v>5</v>
      </c>
      <c r="D7" s="22">
        <v>1</v>
      </c>
      <c r="E7" s="22">
        <v>1</v>
      </c>
      <c r="F7" s="22">
        <v>1</v>
      </c>
      <c r="G7" s="22">
        <v>1</v>
      </c>
      <c r="H7" s="22">
        <v>1</v>
      </c>
      <c r="I7" s="22">
        <v>1</v>
      </c>
      <c r="J7" s="22">
        <v>1</v>
      </c>
      <c r="K7" s="22">
        <v>1</v>
      </c>
      <c r="L7" s="22">
        <v>1</v>
      </c>
      <c r="M7" s="22">
        <v>1</v>
      </c>
      <c r="N7" s="22">
        <v>1</v>
      </c>
      <c r="O7" s="5">
        <v>1</v>
      </c>
      <c r="P7" s="6">
        <f t="shared" si="0"/>
        <v>12</v>
      </c>
      <c r="Q7" s="7">
        <f t="shared" ref="Q7:Q16" si="1">(P7*100)/($P$6)</f>
        <v>100</v>
      </c>
      <c r="R7" s="14"/>
      <c r="S7" s="15"/>
      <c r="T7" s="15"/>
      <c r="U7" s="15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</row>
    <row r="8" spans="1:35" s="17" customFormat="1" ht="30" customHeight="1" x14ac:dyDescent="0.3">
      <c r="A8" s="23" t="s">
        <v>18</v>
      </c>
      <c r="B8" s="22" t="s">
        <v>6</v>
      </c>
      <c r="C8" s="22" t="s">
        <v>5</v>
      </c>
      <c r="D8" s="22">
        <v>1</v>
      </c>
      <c r="E8" s="22">
        <v>1</v>
      </c>
      <c r="F8" s="22">
        <v>1</v>
      </c>
      <c r="G8" s="22">
        <v>1</v>
      </c>
      <c r="H8" s="22">
        <v>1</v>
      </c>
      <c r="I8" s="22">
        <v>0</v>
      </c>
      <c r="J8" s="22">
        <v>1</v>
      </c>
      <c r="K8" s="22">
        <v>1</v>
      </c>
      <c r="L8" s="22">
        <v>1</v>
      </c>
      <c r="M8" s="22">
        <v>1</v>
      </c>
      <c r="N8" s="22">
        <v>1</v>
      </c>
      <c r="O8" s="5">
        <v>1</v>
      </c>
      <c r="P8" s="6">
        <f t="shared" si="0"/>
        <v>11</v>
      </c>
      <c r="Q8" s="7">
        <f t="shared" si="1"/>
        <v>91.666666666666671</v>
      </c>
      <c r="R8" s="14"/>
      <c r="S8" s="15"/>
      <c r="T8" s="15"/>
      <c r="U8" s="15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</row>
    <row r="9" spans="1:35" s="17" customFormat="1" ht="30" customHeight="1" x14ac:dyDescent="0.3">
      <c r="A9" s="23" t="s">
        <v>19</v>
      </c>
      <c r="B9" s="22" t="s">
        <v>6</v>
      </c>
      <c r="C9" s="22" t="s">
        <v>5</v>
      </c>
      <c r="D9" s="22">
        <v>1</v>
      </c>
      <c r="E9" s="22">
        <v>1</v>
      </c>
      <c r="F9" s="22">
        <v>1</v>
      </c>
      <c r="G9" s="22">
        <v>1</v>
      </c>
      <c r="H9" s="22">
        <v>1</v>
      </c>
      <c r="I9" s="22">
        <v>1</v>
      </c>
      <c r="J9" s="22">
        <v>0</v>
      </c>
      <c r="K9" s="22">
        <v>1</v>
      </c>
      <c r="L9" s="22">
        <v>1</v>
      </c>
      <c r="M9" s="22">
        <v>1</v>
      </c>
      <c r="N9" s="22">
        <v>1</v>
      </c>
      <c r="O9" s="5">
        <v>1</v>
      </c>
      <c r="P9" s="6">
        <f t="shared" si="0"/>
        <v>11</v>
      </c>
      <c r="Q9" s="7">
        <f t="shared" si="1"/>
        <v>91.666666666666671</v>
      </c>
      <c r="R9" s="14"/>
      <c r="S9" s="15"/>
      <c r="T9" s="15"/>
      <c r="U9" s="15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</row>
    <row r="10" spans="1:35" s="17" customFormat="1" ht="30" customHeight="1" x14ac:dyDescent="0.3">
      <c r="A10" s="23" t="s">
        <v>14</v>
      </c>
      <c r="B10" s="22" t="s">
        <v>6</v>
      </c>
      <c r="C10" s="22" t="s">
        <v>5</v>
      </c>
      <c r="D10" s="22">
        <v>1</v>
      </c>
      <c r="E10" s="22">
        <v>1</v>
      </c>
      <c r="F10" s="22">
        <v>1</v>
      </c>
      <c r="G10" s="22">
        <v>1</v>
      </c>
      <c r="H10" s="22">
        <v>1</v>
      </c>
      <c r="I10" s="22">
        <v>1</v>
      </c>
      <c r="J10" s="22">
        <v>1</v>
      </c>
      <c r="K10" s="22">
        <v>1</v>
      </c>
      <c r="L10" s="22">
        <v>0</v>
      </c>
      <c r="M10" s="22">
        <v>1</v>
      </c>
      <c r="N10" s="22">
        <v>1</v>
      </c>
      <c r="O10" s="5">
        <v>1</v>
      </c>
      <c r="P10" s="6">
        <f t="shared" si="0"/>
        <v>11</v>
      </c>
      <c r="Q10" s="7">
        <f t="shared" si="1"/>
        <v>91.666666666666671</v>
      </c>
      <c r="R10" s="14"/>
      <c r="S10" s="15"/>
      <c r="T10" s="15"/>
      <c r="U10" s="15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</row>
    <row r="11" spans="1:35" s="17" customFormat="1" ht="30" customHeight="1" x14ac:dyDescent="0.3">
      <c r="A11" s="23" t="s">
        <v>20</v>
      </c>
      <c r="B11" s="22" t="s">
        <v>6</v>
      </c>
      <c r="C11" s="22" t="s">
        <v>5</v>
      </c>
      <c r="D11" s="22">
        <v>0</v>
      </c>
      <c r="E11" s="22">
        <v>1</v>
      </c>
      <c r="F11" s="22">
        <v>0</v>
      </c>
      <c r="G11" s="22">
        <v>1</v>
      </c>
      <c r="H11" s="22">
        <v>1</v>
      </c>
      <c r="I11" s="22">
        <v>0</v>
      </c>
      <c r="J11" s="22">
        <v>0</v>
      </c>
      <c r="K11" s="22">
        <v>0</v>
      </c>
      <c r="L11" s="22">
        <v>1</v>
      </c>
      <c r="M11" s="22">
        <v>0</v>
      </c>
      <c r="N11" s="22">
        <v>1</v>
      </c>
      <c r="O11" s="5">
        <v>1</v>
      </c>
      <c r="P11" s="6">
        <f t="shared" si="0"/>
        <v>6</v>
      </c>
      <c r="Q11" s="7">
        <f t="shared" si="1"/>
        <v>50</v>
      </c>
      <c r="R11" s="14"/>
      <c r="S11" s="15"/>
      <c r="T11" s="15"/>
      <c r="U11" s="15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</row>
    <row r="12" spans="1:35" s="17" customFormat="1" ht="30" customHeight="1" x14ac:dyDescent="0.3">
      <c r="A12" s="23" t="s">
        <v>21</v>
      </c>
      <c r="B12" s="22" t="s">
        <v>6</v>
      </c>
      <c r="C12" s="22" t="s">
        <v>23</v>
      </c>
      <c r="D12" s="22">
        <v>1</v>
      </c>
      <c r="E12" s="22">
        <v>1</v>
      </c>
      <c r="F12" s="22">
        <v>0</v>
      </c>
      <c r="G12" s="22">
        <v>1</v>
      </c>
      <c r="H12" s="22">
        <v>1</v>
      </c>
      <c r="I12" s="22">
        <v>1</v>
      </c>
      <c r="J12" s="22">
        <v>0</v>
      </c>
      <c r="K12" s="22">
        <v>0</v>
      </c>
      <c r="L12" s="22">
        <v>0</v>
      </c>
      <c r="M12" s="22">
        <v>0</v>
      </c>
      <c r="N12" s="22">
        <v>0</v>
      </c>
      <c r="O12" s="5">
        <v>0</v>
      </c>
      <c r="P12" s="6">
        <f t="shared" si="0"/>
        <v>5</v>
      </c>
      <c r="Q12" s="7">
        <f t="shared" si="1"/>
        <v>41.666666666666664</v>
      </c>
      <c r="R12" s="18"/>
      <c r="S12" s="15"/>
      <c r="T12" s="15"/>
      <c r="U12" s="15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</row>
    <row r="13" spans="1:35" s="17" customFormat="1" ht="30" customHeight="1" x14ac:dyDescent="0.3">
      <c r="A13" s="23" t="s">
        <v>15</v>
      </c>
      <c r="B13" s="22" t="s">
        <v>6</v>
      </c>
      <c r="C13" s="22" t="s">
        <v>17</v>
      </c>
      <c r="D13" s="22">
        <v>1</v>
      </c>
      <c r="E13" s="22">
        <v>1</v>
      </c>
      <c r="F13" s="22">
        <v>1</v>
      </c>
      <c r="G13" s="22">
        <v>1</v>
      </c>
      <c r="H13" s="22">
        <v>1</v>
      </c>
      <c r="I13" s="22">
        <v>0</v>
      </c>
      <c r="J13" s="22">
        <v>0</v>
      </c>
      <c r="K13" s="22">
        <v>1</v>
      </c>
      <c r="L13" s="22">
        <v>1</v>
      </c>
      <c r="M13" s="22">
        <v>1</v>
      </c>
      <c r="N13" s="22">
        <v>0</v>
      </c>
      <c r="O13" s="5">
        <v>0</v>
      </c>
      <c r="P13" s="6">
        <f t="shared" si="0"/>
        <v>8</v>
      </c>
      <c r="Q13" s="7">
        <f t="shared" si="1"/>
        <v>66.666666666666671</v>
      </c>
      <c r="R13" s="18"/>
      <c r="S13" s="15"/>
      <c r="T13" s="15"/>
      <c r="U13" s="15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</row>
    <row r="14" spans="1:35" s="17" customFormat="1" ht="30" customHeight="1" x14ac:dyDescent="0.3">
      <c r="A14" s="23" t="s">
        <v>22</v>
      </c>
      <c r="B14" s="22" t="s">
        <v>6</v>
      </c>
      <c r="C14" s="22" t="s">
        <v>8</v>
      </c>
      <c r="D14" s="22">
        <v>0</v>
      </c>
      <c r="E14" s="22">
        <v>1</v>
      </c>
      <c r="F14" s="22">
        <v>1</v>
      </c>
      <c r="G14" s="22">
        <v>0</v>
      </c>
      <c r="H14" s="22">
        <v>1</v>
      </c>
      <c r="I14" s="22">
        <v>0</v>
      </c>
      <c r="J14" s="22">
        <v>1</v>
      </c>
      <c r="K14" s="22">
        <v>0</v>
      </c>
      <c r="L14" s="22">
        <v>1</v>
      </c>
      <c r="M14" s="22">
        <v>1</v>
      </c>
      <c r="N14" s="22">
        <v>0</v>
      </c>
      <c r="O14" s="5">
        <v>0</v>
      </c>
      <c r="P14" s="6">
        <f t="shared" si="0"/>
        <v>6</v>
      </c>
      <c r="Q14" s="7">
        <f t="shared" si="1"/>
        <v>50</v>
      </c>
      <c r="R14" s="18"/>
      <c r="S14" s="15"/>
      <c r="T14" s="15"/>
      <c r="U14" s="15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</row>
    <row r="15" spans="1:35" s="17" customFormat="1" ht="30" customHeight="1" x14ac:dyDescent="0.3">
      <c r="A15" s="23" t="s">
        <v>27</v>
      </c>
      <c r="B15" s="22" t="s">
        <v>6</v>
      </c>
      <c r="C15" s="22" t="s">
        <v>11</v>
      </c>
      <c r="D15" s="38" t="s">
        <v>28</v>
      </c>
      <c r="E15" s="39"/>
      <c r="F15" s="39"/>
      <c r="G15" s="39"/>
      <c r="H15" s="39"/>
      <c r="I15" s="39"/>
      <c r="J15" s="39"/>
      <c r="K15" s="39"/>
      <c r="L15" s="39"/>
      <c r="M15" s="39"/>
      <c r="N15" s="40"/>
      <c r="O15" s="5">
        <v>1</v>
      </c>
      <c r="P15" s="6"/>
      <c r="Q15" s="7"/>
      <c r="R15" s="18"/>
      <c r="S15" s="15"/>
      <c r="T15" s="15"/>
      <c r="U15" s="15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</row>
    <row r="16" spans="1:35" s="17" customFormat="1" ht="30" customHeight="1" x14ac:dyDescent="0.3">
      <c r="A16" s="23" t="s">
        <v>16</v>
      </c>
      <c r="B16" s="22" t="s">
        <v>6</v>
      </c>
      <c r="C16" s="22" t="s">
        <v>11</v>
      </c>
      <c r="D16" s="22">
        <v>0</v>
      </c>
      <c r="E16" s="22">
        <v>1</v>
      </c>
      <c r="F16" s="22">
        <v>1</v>
      </c>
      <c r="G16" s="22">
        <v>0</v>
      </c>
      <c r="H16" s="22">
        <v>1</v>
      </c>
      <c r="I16" s="22">
        <v>1</v>
      </c>
      <c r="J16" s="22">
        <v>1</v>
      </c>
      <c r="K16" s="22">
        <v>1</v>
      </c>
      <c r="L16" s="22">
        <v>0</v>
      </c>
      <c r="M16" s="22">
        <v>1</v>
      </c>
      <c r="N16" s="22">
        <v>1</v>
      </c>
      <c r="O16" s="41"/>
      <c r="P16" s="6">
        <f t="shared" si="0"/>
        <v>8</v>
      </c>
      <c r="Q16" s="7">
        <f t="shared" si="1"/>
        <v>66.666666666666671</v>
      </c>
      <c r="R16" s="18"/>
      <c r="S16" s="15"/>
      <c r="T16" s="15"/>
      <c r="U16" s="15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</row>
    <row r="17" spans="1:35" s="13" customFormat="1" ht="32.1" customHeight="1" x14ac:dyDescent="0.25">
      <c r="A17" s="24" t="s">
        <v>7</v>
      </c>
      <c r="B17" s="24"/>
      <c r="C17" s="24"/>
      <c r="D17" s="8">
        <f>SUM(D6:D16)/10*100</f>
        <v>70</v>
      </c>
      <c r="E17" s="8">
        <f t="shared" ref="E17:O17" si="2">SUM(E6:E16)/10*100</f>
        <v>100</v>
      </c>
      <c r="F17" s="8">
        <f>SUM(F6:F16)/10*100</f>
        <v>80</v>
      </c>
      <c r="G17" s="8">
        <f>SUM(G6:G16)/10*100</f>
        <v>80</v>
      </c>
      <c r="H17" s="8">
        <f t="shared" si="2"/>
        <v>100</v>
      </c>
      <c r="I17" s="8">
        <f>SUM(I6:I16)/10*100</f>
        <v>60</v>
      </c>
      <c r="J17" s="8">
        <f>SUM(J6:J16)/10*100</f>
        <v>60</v>
      </c>
      <c r="K17" s="8">
        <f>SUM(K6:K16)/10*100</f>
        <v>70</v>
      </c>
      <c r="L17" s="8">
        <f t="shared" si="2"/>
        <v>70</v>
      </c>
      <c r="M17" s="8">
        <f t="shared" si="2"/>
        <v>80</v>
      </c>
      <c r="N17" s="8">
        <f t="shared" si="2"/>
        <v>70</v>
      </c>
      <c r="O17" s="8">
        <f>SUM(O6:O16)/10*100</f>
        <v>70</v>
      </c>
      <c r="P17" s="9"/>
      <c r="Q17" s="8"/>
      <c r="R17" s="10"/>
      <c r="S17" s="11"/>
      <c r="T17" s="11"/>
      <c r="U17" s="11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</row>
    <row r="18" spans="1:35" ht="20.100000000000001" customHeight="1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</row>
    <row r="19" spans="1:35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</row>
    <row r="20" spans="1:35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</row>
    <row r="21" spans="1:35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</row>
    <row r="22" spans="1:35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</row>
    <row r="23" spans="1:35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</row>
    <row r="24" spans="1:35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</row>
    <row r="25" spans="1:35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</row>
    <row r="26" spans="1:35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</row>
    <row r="27" spans="1:35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</row>
    <row r="28" spans="1:35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</row>
    <row r="29" spans="1:35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</row>
    <row r="30" spans="1:35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</row>
    <row r="31" spans="1:35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</row>
    <row r="32" spans="1:35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</row>
    <row r="33" spans="1:35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</row>
    <row r="34" spans="1:35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</row>
    <row r="35" spans="1:35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</row>
    <row r="36" spans="1:35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</row>
    <row r="37" spans="1:35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</row>
    <row r="38" spans="1:35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</row>
    <row r="39" spans="1:35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</row>
    <row r="40" spans="1:35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</row>
    <row r="41" spans="1:35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</row>
    <row r="42" spans="1:35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</row>
    <row r="43" spans="1:35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</row>
    <row r="44" spans="1:35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</row>
    <row r="45" spans="1:35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</row>
    <row r="46" spans="1:35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</row>
    <row r="47" spans="1:35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</row>
    <row r="48" spans="1:35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</row>
    <row r="49" spans="1:35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</row>
    <row r="50" spans="1:35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</row>
    <row r="51" spans="1:35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</row>
    <row r="52" spans="1:35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</row>
    <row r="53" spans="1:35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</row>
    <row r="54" spans="1:35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</row>
    <row r="55" spans="1:35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</row>
    <row r="56" spans="1:35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</row>
    <row r="57" spans="1:35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</row>
    <row r="58" spans="1:35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</row>
    <row r="59" spans="1:35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</row>
    <row r="60" spans="1:35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</row>
    <row r="61" spans="1:35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</row>
    <row r="62" spans="1:35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</row>
    <row r="63" spans="1:35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</row>
    <row r="64" spans="1:35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</row>
    <row r="65" spans="1:35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</row>
    <row r="66" spans="1:35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</row>
    <row r="67" spans="1:35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</row>
    <row r="68" spans="1:35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</row>
    <row r="69" spans="1:35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</row>
    <row r="70" spans="1:35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</row>
    <row r="71" spans="1:35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</row>
    <row r="72" spans="1:35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</row>
    <row r="73" spans="1:35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</row>
    <row r="74" spans="1:35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</row>
    <row r="75" spans="1:35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</row>
    <row r="76" spans="1:35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</row>
    <row r="77" spans="1:35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</row>
    <row r="78" spans="1:35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</row>
    <row r="79" spans="1:35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</row>
    <row r="80" spans="1:35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</row>
    <row r="81" spans="1:35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</row>
    <row r="82" spans="1:35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</row>
    <row r="83" spans="1:35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</row>
    <row r="84" spans="1:35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</row>
    <row r="85" spans="1:35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</row>
    <row r="86" spans="1:35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</row>
    <row r="87" spans="1:35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</row>
    <row r="88" spans="1:35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</row>
    <row r="89" spans="1:35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</row>
    <row r="90" spans="1:35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</row>
    <row r="91" spans="1:35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</row>
    <row r="92" spans="1:35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</row>
    <row r="93" spans="1:35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</row>
    <row r="94" spans="1:35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</row>
    <row r="95" spans="1:35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</row>
    <row r="96" spans="1:35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</row>
    <row r="97" spans="1:35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</row>
    <row r="98" spans="1:35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</row>
    <row r="99" spans="1:35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</row>
    <row r="100" spans="1:35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</row>
    <row r="101" spans="1:35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</row>
    <row r="102" spans="1:35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</row>
    <row r="103" spans="1:35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</row>
    <row r="104" spans="1:35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</row>
    <row r="105" spans="1:35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</row>
    <row r="106" spans="1:35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</row>
    <row r="107" spans="1:35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</row>
    <row r="108" spans="1:35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</row>
    <row r="109" spans="1:35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</row>
    <row r="110" spans="1:35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</row>
    <row r="111" spans="1:35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</row>
    <row r="112" spans="1:35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</row>
    <row r="113" spans="1:35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</row>
    <row r="114" spans="1:35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</row>
    <row r="115" spans="1:35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</row>
    <row r="116" spans="1:35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</row>
    <row r="117" spans="1:35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</row>
    <row r="118" spans="1:35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</row>
    <row r="119" spans="1:35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</row>
    <row r="120" spans="1:35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</row>
    <row r="121" spans="1:35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</row>
    <row r="122" spans="1:35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</row>
    <row r="123" spans="1:35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</row>
    <row r="124" spans="1:35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</row>
    <row r="125" spans="1:35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</row>
    <row r="126" spans="1:35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</row>
    <row r="127" spans="1:35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</row>
    <row r="128" spans="1:35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</row>
    <row r="129" spans="1:35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</row>
    <row r="130" spans="1:35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</row>
    <row r="131" spans="1:35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</row>
    <row r="132" spans="1:35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</row>
    <row r="133" spans="1:35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</row>
    <row r="134" spans="1:35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</row>
    <row r="135" spans="1:35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</row>
    <row r="136" spans="1:35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</row>
    <row r="137" spans="1:35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</row>
    <row r="138" spans="1:35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</row>
    <row r="139" spans="1:35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</row>
    <row r="140" spans="1:35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</row>
    <row r="141" spans="1:35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</row>
    <row r="142" spans="1:35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</row>
    <row r="143" spans="1:35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</row>
    <row r="144" spans="1:35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</row>
    <row r="145" spans="1:35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</row>
    <row r="146" spans="1:35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</row>
    <row r="147" spans="1:35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</row>
    <row r="148" spans="1:35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</row>
    <row r="149" spans="1:35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</row>
    <row r="150" spans="1:35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</row>
    <row r="151" spans="1:35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</row>
    <row r="152" spans="1:35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</row>
    <row r="153" spans="1:35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</row>
    <row r="154" spans="1:35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</row>
    <row r="155" spans="1:35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</row>
    <row r="156" spans="1:35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</row>
    <row r="157" spans="1:35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</row>
    <row r="158" spans="1:35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</row>
    <row r="159" spans="1:35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</row>
    <row r="160" spans="1:35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</row>
    <row r="161" spans="1:35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</row>
    <row r="162" spans="1:35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</row>
    <row r="163" spans="1:35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</row>
    <row r="164" spans="1:35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</row>
    <row r="165" spans="1:35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</row>
    <row r="166" spans="1:35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</row>
    <row r="167" spans="1:35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</row>
    <row r="168" spans="1:35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</row>
    <row r="169" spans="1:35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</row>
    <row r="170" spans="1:35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</row>
    <row r="171" spans="1:35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</row>
    <row r="172" spans="1:35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</row>
    <row r="173" spans="1:35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</row>
    <row r="174" spans="1:35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</row>
    <row r="175" spans="1:35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</row>
    <row r="176" spans="1:35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</row>
    <row r="177" spans="1:35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</row>
    <row r="178" spans="1:35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</row>
    <row r="179" spans="1:35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</row>
    <row r="180" spans="1:35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</row>
    <row r="181" spans="1:35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</row>
    <row r="182" spans="1:35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</row>
    <row r="183" spans="1:35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</row>
    <row r="184" spans="1:35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</row>
    <row r="185" spans="1:35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</row>
    <row r="186" spans="1:35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</row>
    <row r="187" spans="1:35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</row>
    <row r="188" spans="1:35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</row>
    <row r="189" spans="1:35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</row>
    <row r="190" spans="1:35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</row>
    <row r="191" spans="1:35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</row>
    <row r="192" spans="1:35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</row>
    <row r="193" spans="1:35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</row>
    <row r="194" spans="1:35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</row>
    <row r="195" spans="1:35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</row>
    <row r="196" spans="1:35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</row>
    <row r="197" spans="1:35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</row>
    <row r="198" spans="1:35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</row>
    <row r="199" spans="1:35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</row>
    <row r="200" spans="1:35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</row>
    <row r="201" spans="1:35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</row>
    <row r="202" spans="1:35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</row>
    <row r="203" spans="1:35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</row>
    <row r="204" spans="1:35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</row>
    <row r="205" spans="1:35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</row>
    <row r="206" spans="1:35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</row>
    <row r="207" spans="1:35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</row>
    <row r="208" spans="1:35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</row>
    <row r="209" spans="1:35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</row>
    <row r="210" spans="1:35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</row>
    <row r="211" spans="1:35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</row>
    <row r="212" spans="1:35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</row>
    <row r="213" spans="1:35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</row>
    <row r="214" spans="1:35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</row>
    <row r="215" spans="1:35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</row>
    <row r="216" spans="1:35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</row>
    <row r="217" spans="1:35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</row>
    <row r="218" spans="1:35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</row>
    <row r="219" spans="1:35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</row>
    <row r="220" spans="1:35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</row>
    <row r="221" spans="1:35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</row>
  </sheetData>
  <mergeCells count="9">
    <mergeCell ref="A17:C17"/>
    <mergeCell ref="A1:Q1"/>
    <mergeCell ref="A2:Q2"/>
    <mergeCell ref="A3:Q3"/>
    <mergeCell ref="A4:A5"/>
    <mergeCell ref="B4:B5"/>
    <mergeCell ref="C4:C5"/>
    <mergeCell ref="D4:Q4"/>
    <mergeCell ref="D15:N15"/>
  </mergeCells>
  <pageMargins left="0.70866141732283472" right="0.70866141732283472" top="0.74803149606299213" bottom="0.74803149606299213" header="0.31496062992125984" footer="0.31496062992125984"/>
  <pageSetup paperSize="5" scale="70" orientation="landscape" r:id="rId1"/>
  <ignoredErrors>
    <ignoredError sqref="D17:O1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Gobernación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2016-03-02T20:49:42Z</dcterms:created>
  <dcterms:modified xsi:type="dcterms:W3CDTF">2023-12-19T19:24:09Z</dcterms:modified>
</cp:coreProperties>
</file>