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. Juventudes\"/>
    </mc:Choice>
  </mc:AlternateContent>
  <xr:revisionPtr revIDLastSave="0" documentId="13_ncr:1_{F586A1B7-A69F-44A3-8E72-5A2835CD0C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Juventudes" sheetId="1" r:id="rId1"/>
  </sheets>
  <calcPr calcId="191029"/>
</workbook>
</file>

<file path=xl/calcChain.xml><?xml version="1.0" encoding="utf-8"?>
<calcChain xmlns="http://schemas.openxmlformats.org/spreadsheetml/2006/main">
  <c r="H11" i="1" l="1"/>
  <c r="O11" i="1" l="1"/>
  <c r="Q10" i="1" l="1"/>
  <c r="G11" i="1"/>
  <c r="Q7" i="1" l="1"/>
  <c r="Q8" i="1"/>
  <c r="Q9" i="1"/>
  <c r="Q6" i="1"/>
  <c r="R10" i="1" s="1"/>
  <c r="P11" i="1"/>
  <c r="N11" i="1"/>
  <c r="M11" i="1"/>
  <c r="L11" i="1"/>
  <c r="K11" i="1"/>
  <c r="J11" i="1"/>
  <c r="I11" i="1"/>
  <c r="F11" i="1"/>
  <c r="E11" i="1"/>
  <c r="D11" i="1"/>
  <c r="R7" i="1" l="1"/>
  <c r="R9" i="1"/>
  <c r="R8" i="1"/>
  <c r="R6" i="1" l="1"/>
</calcChain>
</file>

<file path=xl/sharedStrings.xml><?xml version="1.0" encoding="utf-8"?>
<sst xmlns="http://schemas.openxmlformats.org/spreadsheetml/2006/main" count="25" uniqueCount="20">
  <si>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</si>
  <si>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</si>
  <si>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</si>
  <si>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</si>
  <si>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</si>
  <si>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</si>
  <si>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</si>
  <si>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</si>
  <si>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</si>
  <si>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</si>
  <si>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Emmanuel Alejandro Puerto Covarrubias</t>
  </si>
  <si>
    <t>PRI</t>
  </si>
  <si>
    <t>COMISIÓN COLEGIADA Y PERMANENTE DE JUVENTUDES</t>
  </si>
  <si>
    <t xml:space="preserve">Dulce Sarahí Cortes Vite </t>
  </si>
  <si>
    <t>Gabriela Alejandra Magaña Enríquez</t>
  </si>
  <si>
    <t>Claudio Alberto De Angelis Martínez</t>
  </si>
  <si>
    <t>Iván Ricardo Chávez Gómez</t>
  </si>
  <si>
    <t>Presidenta</t>
  </si>
  <si>
    <t>Porcentaje de asistencia por Regidor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</si>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</sst>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 applyFill="1"/>
    <xf numFmtId="0" fontId="4" fillId="0" borderId="0" xfId="0" applyFont="1"/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9436079889580796"/>
          <c:y val="0.1638399837627548"/>
          <c:w val="0.78616824356654413"/>
          <c:h val="0.7501783035480421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4C-4EE3-8FB9-974F6CB82F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4C-4EE3-8FB9-974F6CB82F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4C-4EE3-8FB9-974F6CB82F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4C-4EE3-8FB9-974F6CB82F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4C-4EE3-8FB9-974F6CB82F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4C-4EE3-8FB9-974F6CB82F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4C-4EE3-8FB9-974F6CB82F63}"/>
              </c:ext>
            </c:extLst>
          </c:dPt>
          <c:cat>
            <c:strRef>
              <c:f>'Estadística Juventudes'!$A$6:$A$10</c:f>
              <c:strCache>
                <c:ptCount val="5"/>
                <c:pt idx="0">
                  <c:v>Dulce Sarahí Cortes Vite </c:v>
                </c:pt>
                <c:pt idx="1">
                  <c:v>Gabriela Alejandra Magaña Enríquez</c:v>
                </c:pt>
                <c:pt idx="2">
                  <c:v>Claudio Alberto De Angelis Martínez</c:v>
                </c:pt>
                <c:pt idx="3">
                  <c:v>Iván Ricardo Chávez Gómez</c:v>
                </c:pt>
                <c:pt idx="4">
                  <c:v>Emmanuel Alejandro Puerto Covarrubias</c:v>
                </c:pt>
              </c:strCache>
            </c:strRef>
          </c:cat>
          <c:val>
            <c:numRef>
              <c:f>'Estadística Juventudes'!$Q$6:$Q$10</c:f>
              <c:numCache>
                <c:formatCode>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4C-4EE3-8FB9-974F6CB8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5952"/>
        <c:axId val="183073208"/>
      </c:barChart>
      <c:catAx>
        <c:axId val="18307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073208"/>
        <c:crosses val="autoZero"/>
        <c:auto val="1"/>
        <c:lblAlgn val="ctr"/>
        <c:lblOffset val="100"/>
        <c:tickLblSkip val="1"/>
        <c:noMultiLvlLbl val="0"/>
      </c:catAx>
      <c:valAx>
        <c:axId val="1830732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07595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8-4A4C-A66A-5E6195A3C52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D8-4A4C-A66A-5E6195A3C52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D8-4A4C-A66A-5E6195A3C52A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8-4A4C-A66A-5E6195A3C52A}"/>
              </c:ext>
            </c:extLst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D8-4A4C-A66A-5E6195A3C52A}"/>
              </c:ext>
            </c:extLst>
          </c:dPt>
          <c:cat>
            <c:strRef>
              <c:f>'Estadística Juventudes'!$A$6:$A$10</c:f>
              <c:strCache>
                <c:ptCount val="5"/>
                <c:pt idx="0">
                  <c:v>Dulce Sarahí Cortes Vite </c:v>
                </c:pt>
                <c:pt idx="1">
                  <c:v>Gabriela Alejandra Magaña Enríquez</c:v>
                </c:pt>
                <c:pt idx="2">
                  <c:v>Claudio Alberto De Angelis Martínez</c:v>
                </c:pt>
                <c:pt idx="3">
                  <c:v>Iván Ricardo Chávez Gómez</c:v>
                </c:pt>
                <c:pt idx="4">
                  <c:v>Emmanuel Alejandro Puerto Covarrubias</c:v>
                </c:pt>
              </c:strCache>
            </c:strRef>
          </c:cat>
          <c:val>
            <c:numRef>
              <c:f>'Estadística Juventudes'!$R$6:$R$10</c:f>
              <c:numCache>
                <c:formatCode>0</c:formatCode>
                <c:ptCount val="5"/>
                <c:pt idx="0">
                  <c:v>100</c:v>
                </c:pt>
                <c:pt idx="1">
                  <c:v>92.307692307692307</c:v>
                </c:pt>
                <c:pt idx="2">
                  <c:v>61.53846153846154</c:v>
                </c:pt>
                <c:pt idx="3">
                  <c:v>84.615384615384613</c:v>
                </c:pt>
                <c:pt idx="4">
                  <c:v>76.92307692307692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D8-4A4C-A66A-5E6195A3C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Juventudes'!$D$5:$P$5</c:f>
              <c:numCache>
                <c:formatCode>m/d/yyyy</c:formatCode>
                <c:ptCount val="13"/>
                <c:pt idx="0">
                  <c:v>44950</c:v>
                </c:pt>
                <c:pt idx="1">
                  <c:v>44981</c:v>
                </c:pt>
                <c:pt idx="2">
                  <c:v>44992</c:v>
                </c:pt>
                <c:pt idx="3">
                  <c:v>45013</c:v>
                </c:pt>
                <c:pt idx="4">
                  <c:v>45041</c:v>
                </c:pt>
                <c:pt idx="5">
                  <c:v>45065</c:v>
                </c:pt>
                <c:pt idx="6">
                  <c:v>45099</c:v>
                </c:pt>
                <c:pt idx="7">
                  <c:v>45131</c:v>
                </c:pt>
                <c:pt idx="8">
                  <c:v>45160</c:v>
                </c:pt>
                <c:pt idx="9">
                  <c:v>45189</c:v>
                </c:pt>
                <c:pt idx="10">
                  <c:v>45212</c:v>
                </c:pt>
                <c:pt idx="11">
                  <c:v>45243</c:v>
                </c:pt>
                <c:pt idx="12">
                  <c:v>45268</c:v>
                </c:pt>
              </c:numCache>
            </c:numRef>
          </c:cat>
          <c:val>
            <c:numRef>
              <c:f>'Estadística Juventudes'!$D$11:$P$11</c:f>
              <c:numCache>
                <c:formatCode>0</c:formatCode>
                <c:ptCount val="13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100</c:v>
                </c:pt>
                <c:pt idx="7">
                  <c:v>60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3-46C2-9C9A-7BE5603F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2983216"/>
        <c:axId val="252982824"/>
        <c:axId val="0"/>
      </c:bar3DChart>
      <c:catAx>
        <c:axId val="25298321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2982824"/>
        <c:crosses val="autoZero"/>
        <c:auto val="0"/>
        <c:lblAlgn val="ctr"/>
        <c:lblOffset val="100"/>
        <c:noMultiLvlLbl val="0"/>
      </c:catAx>
      <c:valAx>
        <c:axId val="252982824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29832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887415</xdr:colOff>
      <xdr:row>11</xdr:row>
      <xdr:rowOff>173829</xdr:rowOff>
    </xdr:from>
    <xdr:to>
      <xdr:col>17</xdr:col>
      <xdr:colOff>738187</xdr:colOff>
      <xdr:row>30</xdr:row>
      <xdr:rowOff>119062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742157</xdr:colOff>
      <xdr:row>11</xdr:row>
      <xdr:rowOff>195527</xdr:rowOff>
    </xdr:from>
    <xdr:to>
      <xdr:col>9</xdr:col>
      <xdr:colOff>18523</xdr:colOff>
      <xdr:row>30</xdr:row>
      <xdr:rowOff>133614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119062</xdr:colOff>
      <xdr:row>33</xdr:row>
      <xdr:rowOff>10583</xdr:rowOff>
    </xdr:from>
    <xdr:to>
      <xdr:col>14</xdr:col>
      <xdr:colOff>357187</xdr:colOff>
      <xdr:row>55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1136656</xdr:colOff>
      <xdr:row>0</xdr:row>
      <xdr:rowOff>80433</xdr:rowOff>
    </xdr:from>
    <xdr:to>
      <xdr:col>0</xdr:col>
      <xdr:colOff>1952625</xdr:colOff>
      <xdr:row>2</xdr:row>
      <xdr:rowOff>260909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6" y="8043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99483</xdr:rowOff>
    </xdr:from>
    <xdr:to>
      <xdr:col>16</xdr:col>
      <xdr:colOff>815969</xdr:colOff>
      <xdr:row>2</xdr:row>
      <xdr:rowOff>279959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3031" y="9948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bestFit="1" customWidth="1"/>
    <col min="2" max="3" width="15.7109375" customWidth="1"/>
    <col min="4" max="16" width="13.7109375" customWidth="1"/>
    <col min="17" max="18" width="20.7109375" customWidth="1"/>
  </cols>
  <sheetData>
    <row r="1" spans="1:33" ht="27.9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7.9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7.95" customHeight="1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"/>
      <c r="T3" s="4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30" customHeight="1" x14ac:dyDescent="0.25">
      <c r="A4" s="24" t="s">
        <v>1</v>
      </c>
      <c r="B4" s="24" t="s">
        <v>2</v>
      </c>
      <c r="C4" s="24" t="s">
        <v>3</v>
      </c>
      <c r="D4" s="25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3"/>
      <c r="T4" s="4"/>
      <c r="U4" s="4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30" customHeight="1" x14ac:dyDescent="0.25">
      <c r="A5" s="24"/>
      <c r="B5" s="24"/>
      <c r="C5" s="24"/>
      <c r="D5" s="13">
        <v>44950</v>
      </c>
      <c r="E5" s="13">
        <v>44981</v>
      </c>
      <c r="F5" s="13">
        <v>44992</v>
      </c>
      <c r="G5" s="13">
        <v>45013</v>
      </c>
      <c r="H5" s="13">
        <v>45041</v>
      </c>
      <c r="I5" s="13">
        <v>45065</v>
      </c>
      <c r="J5" s="13">
        <v>45099</v>
      </c>
      <c r="K5" s="13">
        <v>45131</v>
      </c>
      <c r="L5" s="13">
        <v>45160</v>
      </c>
      <c r="M5" s="13">
        <v>45189</v>
      </c>
      <c r="N5" s="13">
        <v>45212</v>
      </c>
      <c r="O5" s="13">
        <v>45243</v>
      </c>
      <c r="P5" s="13">
        <v>45268</v>
      </c>
      <c r="Q5" s="14" t="s">
        <v>4</v>
      </c>
      <c r="R5" s="14" t="s">
        <v>18</v>
      </c>
      <c r="S5" s="3"/>
      <c r="T5" s="4"/>
      <c r="U5" s="4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20" customFormat="1" ht="32.1" customHeight="1" x14ac:dyDescent="0.3">
      <c r="A6" s="5" t="s">
        <v>13</v>
      </c>
      <c r="B6" s="6" t="s">
        <v>17</v>
      </c>
      <c r="C6" s="7" t="s">
        <v>11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8">
        <v>1</v>
      </c>
      <c r="P6" s="8">
        <v>1</v>
      </c>
      <c r="Q6" s="9">
        <f>SUM(D6:P6)</f>
        <v>13</v>
      </c>
      <c r="R6" s="10">
        <f>(Q6*100)/($Q$6)</f>
        <v>100</v>
      </c>
      <c r="S6" s="17"/>
      <c r="T6" s="18"/>
      <c r="U6" s="18"/>
      <c r="V6" s="1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20" customFormat="1" ht="32.1" customHeight="1" x14ac:dyDescent="0.3">
      <c r="A7" s="11" t="s">
        <v>14</v>
      </c>
      <c r="B7" s="7" t="s">
        <v>6</v>
      </c>
      <c r="C7" s="7" t="s">
        <v>5</v>
      </c>
      <c r="D7" s="6">
        <v>1</v>
      </c>
      <c r="E7" s="6">
        <v>1</v>
      </c>
      <c r="F7" s="6">
        <v>0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8">
        <v>1</v>
      </c>
      <c r="P7" s="8">
        <v>1</v>
      </c>
      <c r="Q7" s="9">
        <f>SUM(D7:P7)</f>
        <v>12</v>
      </c>
      <c r="R7" s="10">
        <f t="shared" ref="R7:R9" si="0">(Q7*100)/($Q$6)</f>
        <v>92.307692307692307</v>
      </c>
      <c r="S7" s="17"/>
      <c r="T7" s="18"/>
      <c r="U7" s="18"/>
      <c r="V7" s="18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0" customFormat="1" ht="32.1" customHeight="1" x14ac:dyDescent="0.3">
      <c r="A8" s="11" t="s">
        <v>15</v>
      </c>
      <c r="B8" s="7" t="s">
        <v>6</v>
      </c>
      <c r="C8" s="7" t="s">
        <v>5</v>
      </c>
      <c r="D8" s="7">
        <v>1</v>
      </c>
      <c r="E8" s="7">
        <v>0</v>
      </c>
      <c r="F8" s="7">
        <v>0</v>
      </c>
      <c r="G8" s="7">
        <v>1</v>
      </c>
      <c r="H8" s="7">
        <v>0</v>
      </c>
      <c r="I8" s="7">
        <v>1</v>
      </c>
      <c r="J8" s="7">
        <v>1</v>
      </c>
      <c r="K8" s="7">
        <v>0</v>
      </c>
      <c r="L8" s="7">
        <v>1</v>
      </c>
      <c r="M8" s="7">
        <v>1</v>
      </c>
      <c r="N8" s="7">
        <v>1</v>
      </c>
      <c r="O8" s="12">
        <v>1</v>
      </c>
      <c r="P8" s="12">
        <v>0</v>
      </c>
      <c r="Q8" s="9">
        <f>SUM(D8:P8)</f>
        <v>8</v>
      </c>
      <c r="R8" s="10">
        <f t="shared" si="0"/>
        <v>61.53846153846154</v>
      </c>
      <c r="S8" s="17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20" customFormat="1" ht="32.1" customHeight="1" x14ac:dyDescent="0.3">
      <c r="A9" s="11" t="s">
        <v>16</v>
      </c>
      <c r="B9" s="7" t="s">
        <v>6</v>
      </c>
      <c r="C9" s="7" t="s">
        <v>5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0</v>
      </c>
      <c r="L9" s="7">
        <v>0</v>
      </c>
      <c r="M9" s="7">
        <v>1</v>
      </c>
      <c r="N9" s="7">
        <v>1</v>
      </c>
      <c r="O9" s="12">
        <v>1</v>
      </c>
      <c r="P9" s="12">
        <v>1</v>
      </c>
      <c r="Q9" s="9">
        <f>SUM(D9:P9)</f>
        <v>11</v>
      </c>
      <c r="R9" s="10">
        <f t="shared" si="0"/>
        <v>84.615384615384613</v>
      </c>
      <c r="S9" s="17"/>
      <c r="T9" s="18"/>
      <c r="U9" s="18"/>
      <c r="V9" s="1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20" customFormat="1" ht="32.1" customHeight="1" x14ac:dyDescent="0.3">
      <c r="A10" s="11" t="s">
        <v>10</v>
      </c>
      <c r="B10" s="7" t="s">
        <v>6</v>
      </c>
      <c r="C10" s="7" t="s">
        <v>8</v>
      </c>
      <c r="D10" s="7">
        <v>1</v>
      </c>
      <c r="E10" s="7">
        <v>1</v>
      </c>
      <c r="F10" s="7">
        <v>1</v>
      </c>
      <c r="G10" s="7">
        <v>0</v>
      </c>
      <c r="H10" s="7">
        <v>1</v>
      </c>
      <c r="I10" s="7">
        <v>0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12">
        <v>0</v>
      </c>
      <c r="P10" s="12">
        <v>1</v>
      </c>
      <c r="Q10" s="9">
        <f>SUM(D10:P10)</f>
        <v>10</v>
      </c>
      <c r="R10" s="10">
        <f>(Q10*100)/($Q$6)</f>
        <v>76.92307692307692</v>
      </c>
      <c r="S10" s="17"/>
      <c r="T10" s="18"/>
      <c r="U10" s="18"/>
      <c r="V10" s="18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s="21" customFormat="1" ht="32.1" customHeight="1" x14ac:dyDescent="0.3">
      <c r="A11" s="22" t="s">
        <v>7</v>
      </c>
      <c r="B11" s="22"/>
      <c r="C11" s="22"/>
      <c r="D11" s="15">
        <f>SUM(D6:D10)/5*100</f>
        <v>100</v>
      </c>
      <c r="E11" s="15">
        <f t="shared" ref="E11:N11" si="1">SUM(E6:E10)/5*100</f>
        <v>80</v>
      </c>
      <c r="F11" s="15">
        <f t="shared" si="1"/>
        <v>60</v>
      </c>
      <c r="G11" s="15">
        <f t="shared" si="1"/>
        <v>80</v>
      </c>
      <c r="H11" s="15">
        <f t="shared" si="1"/>
        <v>80</v>
      </c>
      <c r="I11" s="15">
        <f t="shared" si="1"/>
        <v>80</v>
      </c>
      <c r="J11" s="15">
        <f t="shared" si="1"/>
        <v>100</v>
      </c>
      <c r="K11" s="15">
        <f t="shared" si="1"/>
        <v>60</v>
      </c>
      <c r="L11" s="15">
        <f t="shared" si="1"/>
        <v>80</v>
      </c>
      <c r="M11" s="15">
        <f t="shared" si="1"/>
        <v>100</v>
      </c>
      <c r="N11" s="15">
        <f t="shared" si="1"/>
        <v>100</v>
      </c>
      <c r="O11" s="15">
        <f>SUM(O6:O10)/5*100</f>
        <v>80</v>
      </c>
      <c r="P11" s="15">
        <f t="shared" ref="P11" si="2">SUM(P6:P10)/5*100</f>
        <v>80</v>
      </c>
      <c r="Q11" s="16"/>
      <c r="R11" s="15"/>
      <c r="S11" s="17"/>
      <c r="T11" s="18"/>
      <c r="U11" s="18"/>
      <c r="V11" s="18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</sheetData>
  <mergeCells count="8">
    <mergeCell ref="A11:C11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1:F11 H11:P11 G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Juventudes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2023-12-12T19:50:32Z</dcterms:modified>
</cp:coreProperties>
</file>