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XII. Transitoria para la Atención y Seguimiento del Cambio Climático\"/>
    </mc:Choice>
  </mc:AlternateContent>
  <xr:revisionPtr revIDLastSave="0" documentId="13_ncr:1_{3B5B1E07-D5B5-4AF5-B81E-8C27D90FDC0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Salud" sheetId="1" r:id="rId1"/>
  </sheets>
  <calcPr calcId="191029"/>
</workbook>
</file>

<file path=xl/calcChain.xml><?xml version="1.0" encoding="utf-8"?>
<calcChain xmlns="http://schemas.openxmlformats.org/spreadsheetml/2006/main">
  <c r="O12" i="1" l="1"/>
  <c r="Q11" i="1"/>
  <c r="P11" i="1"/>
  <c r="D12" i="1" l="1"/>
  <c r="F12" i="1" l="1"/>
  <c r="P6" i="1" l="1"/>
  <c r="Q6" i="1" s="1"/>
  <c r="P7" i="1"/>
  <c r="P8" i="1"/>
  <c r="P9" i="1"/>
  <c r="P10" i="1"/>
  <c r="N12" i="1"/>
  <c r="L12" i="1"/>
  <c r="K12" i="1"/>
  <c r="J12" i="1"/>
  <c r="I12" i="1"/>
  <c r="H12" i="1"/>
  <c r="G12" i="1"/>
  <c r="E12" i="1"/>
  <c r="M12" i="1"/>
  <c r="Q8" i="1" l="1"/>
  <c r="Q9" i="1"/>
  <c r="Q10" i="1"/>
  <c r="Q7" i="1"/>
</calcChain>
</file>

<file path=xl/sharedStrings.xml><?xml version="1.0" encoding="utf-8"?>
<sst xmlns="http://schemas.openxmlformats.org/spreadsheetml/2006/main" count="29" uniqueCount="24">
  <si>
    <t>AYUNTAMIENTO DE ZAPOPAN, JALISCO</t>
  </si>
  <si>
    <t>NOMBRE DE REGIDOR (A)</t>
  </si>
  <si>
    <t>CARGO</t>
  </si>
  <si>
    <t>FRACCIÓN PARTIDISTA</t>
  </si>
  <si>
    <t>Total de asistencias</t>
  </si>
  <si>
    <t>Porcentaje de asistencia por Regidor</t>
  </si>
  <si>
    <t>Karla Azucena Díaz López</t>
  </si>
  <si>
    <t>Presidente</t>
  </si>
  <si>
    <t>MORENA</t>
  </si>
  <si>
    <t>Dulce Sarahí Cortés Vite</t>
  </si>
  <si>
    <t>Integrante</t>
  </si>
  <si>
    <t>PRI</t>
  </si>
  <si>
    <t>Sandra Graciela Vizcaíno Meza</t>
  </si>
  <si>
    <t>MC</t>
  </si>
  <si>
    <t>Omar Antonio Borboa Becerra</t>
  </si>
  <si>
    <t>PAN</t>
  </si>
  <si>
    <t>José Pedro Kumamoto Aguilar</t>
  </si>
  <si>
    <t>FUTURO</t>
  </si>
  <si>
    <t>% TOTAL DE ASISTENCIA POR SESIÓN</t>
  </si>
  <si>
    <t>ASISTENCIA</t>
  </si>
  <si>
    <t>COMISIÓN TRANSITORIA PARA LA ATENCIÓN Y SEGUIMIENTO DEL CAMBIO CLIMÁTICO</t>
  </si>
  <si>
    <t>ESTADÍSTICA DE ASISTENCIA 2023</t>
  </si>
  <si>
    <t>Mariana Hernández González</t>
  </si>
  <si>
    <t>No se encontraba como Regidora durante estas sesiones, entra por licencia José Pedro Kumamoto por licencia solicitada a partir del 25 de noviembre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</si>
</sst>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8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Arial"/>
      <family val="2"/>
    </font>
    <font>
      <b/>
      <sz val="8"/>
      <color theme="1"/>
      <name val="Century Gothic"/>
      <family val="2"/>
    </font>
    <font>
      <sz val="8"/>
      <name val="Century Gothic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b/>
      <sz val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17"/>
    <xf numFmtId="0" fontId="7" fillId="0" borderId="17"/>
  </cellStyleXfs>
  <cellXfs count="46">
    <xf numFmtId="0" fontId="0" fillId="0" borderId="0" xfId="0" applyFont="1" applyAlignment="1"/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/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4" borderId="0" xfId="0" applyFont="1" applyFill="1" applyAlignment="1"/>
    <xf numFmtId="0" fontId="0" fillId="4" borderId="0" xfId="0" applyFont="1" applyFill="1" applyAlignment="1"/>
    <xf numFmtId="0" fontId="4" fillId="4" borderId="0" xfId="0" applyFont="1" applyFill="1"/>
    <xf numFmtId="0" fontId="3" fillId="4" borderId="11" xfId="0" applyFont="1" applyFill="1" applyBorder="1" applyAlignment="1"/>
    <xf numFmtId="0" fontId="3" fillId="4" borderId="12" xfId="0" applyFont="1" applyFill="1" applyBorder="1" applyAlignment="1"/>
    <xf numFmtId="0" fontId="3" fillId="4" borderId="14" xfId="0" applyFont="1" applyFill="1" applyBorder="1" applyAlignment="1"/>
    <xf numFmtId="0" fontId="3" fillId="4" borderId="16" xfId="0" applyFont="1" applyFill="1" applyBorder="1" applyAlignment="1"/>
    <xf numFmtId="0" fontId="3" fillId="4" borderId="17" xfId="0" applyFont="1" applyFill="1" applyBorder="1" applyAlignment="1"/>
    <xf numFmtId="0" fontId="3" fillId="4" borderId="13" xfId="0" applyFont="1" applyFill="1" applyBorder="1" applyAlignment="1"/>
    <xf numFmtId="0" fontId="3" fillId="4" borderId="15" xfId="0" applyFont="1" applyFill="1" applyBorder="1" applyAlignment="1"/>
    <xf numFmtId="1" fontId="5" fillId="0" borderId="8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 wrapText="1"/>
    </xf>
    <xf numFmtId="1" fontId="8" fillId="6" borderId="9" xfId="0" applyNumberFormat="1" applyFont="1" applyFill="1" applyBorder="1" applyAlignment="1">
      <alignment horizontal="center" vertical="center"/>
    </xf>
    <xf numFmtId="14" fontId="8" fillId="3" borderId="9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5" fillId="4" borderId="0" xfId="0" applyFont="1" applyFill="1" applyAlignment="1"/>
    <xf numFmtId="0" fontId="5" fillId="0" borderId="0" xfId="0" applyFont="1" applyAlignment="1"/>
    <xf numFmtId="1" fontId="12" fillId="6" borderId="18" xfId="1" applyNumberFormat="1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10" fillId="4" borderId="0" xfId="0" applyFont="1" applyFill="1" applyAlignment="1"/>
    <xf numFmtId="0" fontId="10" fillId="0" borderId="0" xfId="0" applyFont="1" applyAlignment="1"/>
    <xf numFmtId="0" fontId="8" fillId="3" borderId="4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8" fillId="5" borderId="5" xfId="0" applyFont="1" applyFill="1" applyBorder="1" applyAlignment="1">
      <alignment horizontal="center" vertical="center"/>
    </xf>
    <xf numFmtId="0" fontId="11" fillId="6" borderId="6" xfId="0" applyFont="1" applyFill="1" applyBorder="1"/>
    <xf numFmtId="0" fontId="11" fillId="6" borderId="7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17" xfId="0" applyFont="1" applyBorder="1"/>
    <xf numFmtId="0" fontId="3" fillId="0" borderId="3" xfId="0" applyFont="1" applyBorder="1"/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1" fontId="5" fillId="7" borderId="9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ASISTENCIA 
COMISIÓN TRANSITORIA PARA LA ATENCIÓN Y SEGUIMIENTO DEL CAMBIO CLIMÁTICO</a:t>
            </a:r>
          </a:p>
        </c:rich>
      </c:tx>
      <c:layout>
        <c:manualLayout>
          <c:xMode val="edge"/>
          <c:yMode val="edge"/>
          <c:x val="0.17966887417218538"/>
          <c:y val="4.0248123054385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9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14-40B8-A06C-6605E65E04D0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14-40B8-A06C-6605E65E04D0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814-40B8-A06C-6605E65E04D0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814-40B8-A06C-6605E65E04D0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814-40B8-A06C-6605E65E04D0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5">
                  <a:tint val="50000"/>
                </a:schemeClr>
              </a:solidFill>
              <a:ln>
                <a:noFill/>
              </a:ln>
              <a:effectLst/>
            </c:spPr>
          </c:dPt>
          <c:cat>
            <c:strRef>
              <c:f>'Estadística Salud'!$A$6:$A$11</c:f>
              <c:strCache>
                <c:ptCount val="6"/>
                <c:pt idx="0">
                  <c:v>Karla Azucena Díaz López</c:v>
                </c:pt>
                <c:pt idx="1">
                  <c:v>Dulce Sarahí Cortés Vite</c:v>
                </c:pt>
                <c:pt idx="2">
                  <c:v>Sandra Graciela Vizcaíno Meza</c:v>
                </c:pt>
                <c:pt idx="3">
                  <c:v>Omar Antonio Borboa Becerra</c:v>
                </c:pt>
                <c:pt idx="4">
                  <c:v>José Pedro Kumamoto Aguilar</c:v>
                </c:pt>
                <c:pt idx="5">
                  <c:v>Mariana Hernández González</c:v>
                </c:pt>
              </c:strCache>
            </c:strRef>
          </c:cat>
          <c:val>
            <c:numRef>
              <c:f>'Estadística Salud'!$P$6:$P$11</c:f>
              <c:numCache>
                <c:formatCode>0</c:formatCode>
                <c:ptCount val="6"/>
                <c:pt idx="0">
                  <c:v>12</c:v>
                </c:pt>
                <c:pt idx="1">
                  <c:v>10</c:v>
                </c:pt>
                <c:pt idx="2">
                  <c:v>12</c:v>
                </c:pt>
                <c:pt idx="3">
                  <c:v>8</c:v>
                </c:pt>
                <c:pt idx="4">
                  <c:v>10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14-40B8-A06C-6605E65E0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637032"/>
        <c:axId val="256637424"/>
      </c:barChart>
      <c:catAx>
        <c:axId val="25663703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6637424"/>
        <c:crosses val="autoZero"/>
        <c:auto val="1"/>
        <c:lblAlgn val="ctr"/>
        <c:lblOffset val="100"/>
        <c:noMultiLvlLbl val="1"/>
      </c:catAx>
      <c:valAx>
        <c:axId val="256637424"/>
        <c:scaling>
          <c:orientation val="minMax"/>
        </c:scaling>
        <c:delete val="0"/>
        <c:axPos val="b"/>
        <c:numFmt formatCode="0" sourceLinked="1"/>
        <c:majorTickMark val="cross"/>
        <c:minorTickMark val="cross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6637032"/>
        <c:crosses val="max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PORCENTAJE DE ASISTENCIA POR REGIDOR 
COMISIÓN TRANSITORIA PARA LA ATENCIÓN Y SEGUIMIENTO DEL CAMBIO CLIMÁTICO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9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FB4-4E0E-8160-2EA5FECA38CB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FB4-4E0E-8160-2EA5FECA38C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B4-4E0E-8160-2EA5FECA38CB}"/>
              </c:ext>
            </c:extLst>
          </c:dPt>
          <c:dPt>
            <c:idx val="3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FB4-4E0E-8160-2EA5FECA38CB}"/>
              </c:ext>
            </c:extLst>
          </c:dPt>
          <c:dPt>
            <c:idx val="4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FB4-4E0E-8160-2EA5FECA38CB}"/>
              </c:ext>
            </c:extLst>
          </c:dPt>
          <c:dPt>
            <c:idx val="5"/>
            <c:bubble3D val="0"/>
            <c:spPr>
              <a:solidFill>
                <a:schemeClr val="accent5">
                  <a:tint val="50000"/>
                </a:schemeClr>
              </a:solidFill>
              <a:ln>
                <a:noFill/>
              </a:ln>
              <a:effectLst/>
            </c:spPr>
          </c:dPt>
          <c:cat>
            <c:strRef>
              <c:f>'Estadística Salud'!$A$6:$A$11</c:f>
              <c:strCache>
                <c:ptCount val="6"/>
                <c:pt idx="0">
                  <c:v>Karla Azucena Díaz López</c:v>
                </c:pt>
                <c:pt idx="1">
                  <c:v>Dulce Sarahí Cortés Vite</c:v>
                </c:pt>
                <c:pt idx="2">
                  <c:v>Sandra Graciela Vizcaíno Meza</c:v>
                </c:pt>
                <c:pt idx="3">
                  <c:v>Omar Antonio Borboa Becerra</c:v>
                </c:pt>
                <c:pt idx="4">
                  <c:v>José Pedro Kumamoto Aguilar</c:v>
                </c:pt>
                <c:pt idx="5">
                  <c:v>Mariana Hernández González</c:v>
                </c:pt>
              </c:strCache>
            </c:strRef>
          </c:cat>
          <c:val>
            <c:numRef>
              <c:f>'Estadística Salud'!$Q$6:$Q$11</c:f>
              <c:numCache>
                <c:formatCode>0</c:formatCode>
                <c:ptCount val="6"/>
                <c:pt idx="0">
                  <c:v>100</c:v>
                </c:pt>
                <c:pt idx="1">
                  <c:v>83.333333333333329</c:v>
                </c:pt>
                <c:pt idx="2">
                  <c:v>100</c:v>
                </c:pt>
                <c:pt idx="3">
                  <c:v>66.666666666666671</c:v>
                </c:pt>
                <c:pt idx="4">
                  <c:v>83.333333333333329</c:v>
                </c:pt>
                <c:pt idx="5">
                  <c:v>8.3333333333333339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B4-4E0E-8160-2EA5FECA3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224937584021512"/>
          <c:y val="0.2015943565793531"/>
          <c:w val="0.31276214710966005"/>
          <c:h val="0.320933450653911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800" b="1" i="0" u="none" strike="noStrike" kern="1200" baseline="0">
              <a:solidFill>
                <a:srgbClr val="1A1A1A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9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Century Gothic" panose="020B0502020202020204" pitchFamily="34" charset="0"/>
              </a:rPr>
              <a:t>COMISIÓN TRANSITORIA PARA LA ATENCIÓN Y SEGUIMIENTO DEL CAMBIO CLIMÁTICO</a:t>
            </a:r>
            <a:endParaRPr lang="es-MX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'Estadística Salud'!$D$5:$O$5</c:f>
              <c:strCache>
                <c:ptCount val="12"/>
                <c:pt idx="0">
                  <c:v>13/01/2023</c:v>
                </c:pt>
                <c:pt idx="1">
                  <c:v>21/02/2023</c:v>
                </c:pt>
                <c:pt idx="2">
                  <c:v>23/03/2023</c:v>
                </c:pt>
                <c:pt idx="3">
                  <c:v>25/04/2023</c:v>
                </c:pt>
                <c:pt idx="4">
                  <c:v>17/05/2023</c:v>
                </c:pt>
                <c:pt idx="5">
                  <c:v>20/06/2023</c:v>
                </c:pt>
                <c:pt idx="6">
                  <c:v>21/07/2023</c:v>
                </c:pt>
                <c:pt idx="7">
                  <c:v>17/08/2023</c:v>
                </c:pt>
                <c:pt idx="8">
                  <c:v>20/09/2023</c:v>
                </c:pt>
                <c:pt idx="9">
                  <c:v>19/10/2023</c:v>
                </c:pt>
                <c:pt idx="10">
                  <c:v>08/11/2023</c:v>
                </c:pt>
                <c:pt idx="11">
                  <c:v>07/12/2023</c:v>
                </c:pt>
              </c:strCache>
            </c:strRef>
          </c:tx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numRef>
              <c:f>'Estadística Salud'!$D$5:$O$5</c:f>
              <c:numCache>
                <c:formatCode>m/d/yyyy</c:formatCode>
                <c:ptCount val="12"/>
                <c:pt idx="0">
                  <c:v>44939</c:v>
                </c:pt>
                <c:pt idx="1">
                  <c:v>44978</c:v>
                </c:pt>
                <c:pt idx="2">
                  <c:v>45008</c:v>
                </c:pt>
                <c:pt idx="3">
                  <c:v>45041</c:v>
                </c:pt>
                <c:pt idx="4">
                  <c:v>45063</c:v>
                </c:pt>
                <c:pt idx="5">
                  <c:v>45097</c:v>
                </c:pt>
                <c:pt idx="6">
                  <c:v>45128</c:v>
                </c:pt>
                <c:pt idx="7">
                  <c:v>45155</c:v>
                </c:pt>
                <c:pt idx="8">
                  <c:v>45189</c:v>
                </c:pt>
                <c:pt idx="9">
                  <c:v>45218</c:v>
                </c:pt>
                <c:pt idx="10">
                  <c:v>45238</c:v>
                </c:pt>
                <c:pt idx="11">
                  <c:v>45267</c:v>
                </c:pt>
              </c:numCache>
            </c:numRef>
          </c:cat>
          <c:val>
            <c:numRef>
              <c:f>'Estadística Salud'!$D$12:$O$12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60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80</c:v>
                </c:pt>
                <c:pt idx="8">
                  <c:v>100</c:v>
                </c:pt>
                <c:pt idx="9">
                  <c:v>60</c:v>
                </c:pt>
                <c:pt idx="10">
                  <c:v>60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1-40D7-AC29-06E884A91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6638600"/>
        <c:axId val="254781240"/>
        <c:axId val="0"/>
      </c:bar3DChart>
      <c:catAx>
        <c:axId val="256638600"/>
        <c:scaling>
          <c:orientation val="minMax"/>
        </c:scaling>
        <c:delete val="0"/>
        <c:axPos val="l"/>
        <c:numFmt formatCode="d/m/yyyy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4781240"/>
        <c:crosses val="autoZero"/>
        <c:auto val="0"/>
        <c:lblAlgn val="ctr"/>
        <c:lblOffset val="100"/>
        <c:noMultiLvlLbl val="0"/>
      </c:catAx>
      <c:valAx>
        <c:axId val="254781240"/>
        <c:scaling>
          <c:orientation val="minMax"/>
          <c:max val="100"/>
          <c:min val="50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663860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960663</xdr:colOff>
      <xdr:row>12</xdr:row>
      <xdr:rowOff>156481</xdr:rowOff>
    </xdr:from>
    <xdr:ext cx="7234919" cy="3276600"/>
    <xdr:graphicFrame macro="">
      <xdr:nvGraphicFramePr>
        <xdr:cNvPr id="1177611603" name="Chart 1">
          <a:extLst>
            <a:ext uri="{FF2B5EF4-FFF2-40B4-BE49-F238E27FC236}">
              <a16:creationId xmlns:a16="http://schemas.microsoft.com/office/drawing/2014/main" id="{00000000-0008-0000-0000-000053ED3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326571</xdr:colOff>
      <xdr:row>12</xdr:row>
      <xdr:rowOff>195943</xdr:rowOff>
    </xdr:from>
    <xdr:ext cx="7184571" cy="3324225"/>
    <xdr:graphicFrame macro="">
      <xdr:nvGraphicFramePr>
        <xdr:cNvPr id="1719443253" name="Chart 2">
          <a:extLst>
            <a:ext uri="{FF2B5EF4-FFF2-40B4-BE49-F238E27FC236}">
              <a16:creationId xmlns:a16="http://schemas.microsoft.com/office/drawing/2014/main" id="{00000000-0008-0000-0000-0000359F7C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828675</xdr:colOff>
      <xdr:row>0</xdr:row>
      <xdr:rowOff>76200</xdr:rowOff>
    </xdr:from>
    <xdr:ext cx="695325" cy="781050"/>
    <xdr:pic>
      <xdr:nvPicPr>
        <xdr:cNvPr id="2" name="image1.png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28675" y="76200"/>
          <a:ext cx="695325" cy="781050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247650</xdr:colOff>
      <xdr:row>0</xdr:row>
      <xdr:rowOff>47625</xdr:rowOff>
    </xdr:from>
    <xdr:ext cx="714375" cy="828675"/>
    <xdr:pic>
      <xdr:nvPicPr>
        <xdr:cNvPr id="3" name="image1.png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54650" y="47625"/>
          <a:ext cx="714375" cy="828675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209551</xdr:colOff>
      <xdr:row>31</xdr:row>
      <xdr:rowOff>76200</xdr:rowOff>
    </xdr:from>
    <xdr:to>
      <xdr:col>13</xdr:col>
      <xdr:colOff>438151</xdr:colOff>
      <xdr:row>52</xdr:row>
      <xdr:rowOff>170392</xdr:rowOff>
    </xdr:to>
    <xdr:graphicFrame macro="">
      <xdr:nvGraphicFramePr>
        <xdr:cNvPr id="7" name="5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02"/>
  <sheetViews>
    <sheetView tabSelected="1" zoomScaleNormal="100" workbookViewId="0">
      <selection activeCell="A4" sqref="A4:A5"/>
    </sheetView>
  </sheetViews>
  <sheetFormatPr baseColWidth="10" defaultColWidth="12.625" defaultRowHeight="15" customHeight="1" x14ac:dyDescent="0.2"/>
  <cols>
    <col min="1" max="1" width="28.625" style="8" customWidth="1"/>
    <col min="2" max="15" width="12.625" style="8" customWidth="1"/>
    <col min="16" max="17" width="15.625" style="8" customWidth="1"/>
    <col min="18" max="35" width="9.375" style="8" customWidth="1"/>
    <col min="36" max="16384" width="12.625" style="8"/>
  </cols>
  <sheetData>
    <row r="1" spans="1:35" customFormat="1" ht="24.95" customHeight="1" x14ac:dyDescent="0.25">
      <c r="A1" s="35" t="s">
        <v>0</v>
      </c>
      <c r="B1" s="36"/>
      <c r="C1" s="36"/>
      <c r="D1" s="37"/>
      <c r="E1" s="37"/>
      <c r="F1" s="37"/>
      <c r="G1" s="37"/>
      <c r="H1" s="37"/>
      <c r="I1" s="37"/>
      <c r="J1" s="37"/>
      <c r="K1" s="37"/>
      <c r="L1" s="37"/>
      <c r="M1" s="36"/>
      <c r="N1" s="37"/>
      <c r="O1" s="36"/>
      <c r="P1" s="36"/>
      <c r="Q1" s="38"/>
      <c r="R1" s="7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5" customFormat="1" ht="24.95" customHeight="1" x14ac:dyDescent="0.2">
      <c r="A2" s="35" t="s">
        <v>21</v>
      </c>
      <c r="B2" s="36"/>
      <c r="C2" s="36"/>
      <c r="D2" s="37"/>
      <c r="E2" s="37"/>
      <c r="F2" s="37"/>
      <c r="G2" s="37"/>
      <c r="H2" s="37"/>
      <c r="I2" s="37"/>
      <c r="J2" s="37"/>
      <c r="K2" s="37"/>
      <c r="L2" s="37"/>
      <c r="M2" s="36"/>
      <c r="N2" s="37"/>
      <c r="O2" s="36"/>
      <c r="P2" s="36"/>
      <c r="Q2" s="3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5" customFormat="1" ht="24.95" customHeight="1" x14ac:dyDescent="0.2">
      <c r="A3" s="35" t="s">
        <v>20</v>
      </c>
      <c r="B3" s="36"/>
      <c r="C3" s="36"/>
      <c r="D3" s="37"/>
      <c r="E3" s="37"/>
      <c r="F3" s="37"/>
      <c r="G3" s="37"/>
      <c r="H3" s="37"/>
      <c r="I3" s="37"/>
      <c r="J3" s="37"/>
      <c r="K3" s="37"/>
      <c r="L3" s="37"/>
      <c r="M3" s="36"/>
      <c r="N3" s="37"/>
      <c r="O3" s="36"/>
      <c r="P3" s="36"/>
      <c r="Q3" s="3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5" s="25" customFormat="1" ht="30" customHeight="1" x14ac:dyDescent="0.3">
      <c r="A4" s="30" t="s">
        <v>1</v>
      </c>
      <c r="B4" s="30" t="s">
        <v>2</v>
      </c>
      <c r="C4" s="30" t="s">
        <v>3</v>
      </c>
      <c r="D4" s="39" t="s">
        <v>19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1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</row>
    <row r="5" spans="1:35" s="25" customFormat="1" ht="30" customHeight="1" x14ac:dyDescent="0.3">
      <c r="A5" s="31"/>
      <c r="B5" s="31"/>
      <c r="C5" s="31"/>
      <c r="D5" s="22">
        <v>44939</v>
      </c>
      <c r="E5" s="22">
        <v>44978</v>
      </c>
      <c r="F5" s="22">
        <v>45008</v>
      </c>
      <c r="G5" s="22">
        <v>45041</v>
      </c>
      <c r="H5" s="22">
        <v>45063</v>
      </c>
      <c r="I5" s="22">
        <v>45097</v>
      </c>
      <c r="J5" s="22">
        <v>45128</v>
      </c>
      <c r="K5" s="22">
        <v>45155</v>
      </c>
      <c r="L5" s="22">
        <v>45189</v>
      </c>
      <c r="M5" s="22">
        <v>45218</v>
      </c>
      <c r="N5" s="22">
        <v>45238</v>
      </c>
      <c r="O5" s="22">
        <v>45267</v>
      </c>
      <c r="P5" s="23" t="s">
        <v>4</v>
      </c>
      <c r="Q5" s="23" t="s">
        <v>5</v>
      </c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</row>
    <row r="6" spans="1:35" customFormat="1" ht="31.5" customHeight="1" x14ac:dyDescent="0.25">
      <c r="A6" s="1" t="s">
        <v>6</v>
      </c>
      <c r="B6" s="2" t="s">
        <v>7</v>
      </c>
      <c r="C6" s="2" t="s">
        <v>8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17">
        <v>1</v>
      </c>
      <c r="N6" s="17">
        <v>1</v>
      </c>
      <c r="O6" s="17">
        <v>1</v>
      </c>
      <c r="P6" s="18">
        <f>SUM(D6:O6)</f>
        <v>12</v>
      </c>
      <c r="Q6" s="19">
        <f>(P6*100)/($P$6)</f>
        <v>100</v>
      </c>
      <c r="R6" s="8"/>
      <c r="S6" s="8"/>
      <c r="T6" s="8"/>
      <c r="U6" s="9"/>
      <c r="V6" s="9"/>
      <c r="W6" s="9"/>
      <c r="X6" s="9"/>
      <c r="Y6" s="9"/>
      <c r="Z6" s="9"/>
      <c r="AA6" s="9"/>
      <c r="AB6" s="9"/>
      <c r="AC6" s="9"/>
      <c r="AD6" s="9"/>
      <c r="AE6" s="3"/>
      <c r="AF6" s="3"/>
      <c r="AG6" s="3"/>
      <c r="AH6" s="3"/>
      <c r="AI6" s="3"/>
    </row>
    <row r="7" spans="1:35" customFormat="1" ht="31.5" customHeight="1" x14ac:dyDescent="0.25">
      <c r="A7" s="4" t="s">
        <v>9</v>
      </c>
      <c r="B7" s="5" t="s">
        <v>10</v>
      </c>
      <c r="C7" s="5" t="s">
        <v>11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20">
        <v>0</v>
      </c>
      <c r="N7" s="20">
        <v>0</v>
      </c>
      <c r="O7" s="20">
        <v>1</v>
      </c>
      <c r="P7" s="18">
        <f t="shared" ref="P7:P11" si="0">SUM(D7:O7)</f>
        <v>10</v>
      </c>
      <c r="Q7" s="19">
        <f t="shared" ref="Q7:Q11" si="1">(P7*100)/($P$6)</f>
        <v>83.333333333333329</v>
      </c>
      <c r="R7" s="8"/>
      <c r="S7" s="8"/>
      <c r="T7" s="8"/>
      <c r="U7" s="9"/>
      <c r="V7" s="9"/>
      <c r="W7" s="9"/>
      <c r="X7" s="9"/>
      <c r="Y7" s="9"/>
      <c r="Z7" s="9"/>
      <c r="AA7" s="9"/>
      <c r="AB7" s="9"/>
      <c r="AC7" s="9"/>
      <c r="AD7" s="9"/>
      <c r="AE7" s="3"/>
      <c r="AF7" s="3"/>
      <c r="AG7" s="3"/>
      <c r="AH7" s="3"/>
      <c r="AI7" s="3"/>
    </row>
    <row r="8" spans="1:35" customFormat="1" ht="31.5" customHeight="1" x14ac:dyDescent="0.25">
      <c r="A8" s="4" t="s">
        <v>12</v>
      </c>
      <c r="B8" s="5" t="s">
        <v>10</v>
      </c>
      <c r="C8" s="5" t="s">
        <v>13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20">
        <v>1</v>
      </c>
      <c r="N8" s="20">
        <v>1</v>
      </c>
      <c r="O8" s="20">
        <v>1</v>
      </c>
      <c r="P8" s="18">
        <f t="shared" si="0"/>
        <v>12</v>
      </c>
      <c r="Q8" s="19">
        <f t="shared" si="1"/>
        <v>100</v>
      </c>
      <c r="R8" s="8"/>
      <c r="S8" s="8"/>
      <c r="T8" s="8"/>
      <c r="U8" s="9"/>
      <c r="V8" s="9"/>
      <c r="W8" s="9"/>
      <c r="X8" s="9"/>
      <c r="Y8" s="9"/>
      <c r="Z8" s="9"/>
      <c r="AA8" s="9"/>
      <c r="AB8" s="9"/>
      <c r="AC8" s="9"/>
      <c r="AD8" s="9"/>
      <c r="AE8" s="3"/>
      <c r="AF8" s="3"/>
      <c r="AG8" s="3"/>
      <c r="AH8" s="3"/>
      <c r="AI8" s="3"/>
    </row>
    <row r="9" spans="1:35" customFormat="1" ht="31.5" customHeight="1" x14ac:dyDescent="0.25">
      <c r="A9" s="4" t="s">
        <v>14</v>
      </c>
      <c r="B9" s="5" t="s">
        <v>10</v>
      </c>
      <c r="C9" s="5" t="s">
        <v>15</v>
      </c>
      <c r="D9" s="5">
        <v>1</v>
      </c>
      <c r="E9" s="5">
        <v>1</v>
      </c>
      <c r="F9" s="5">
        <v>1</v>
      </c>
      <c r="G9" s="5">
        <v>0</v>
      </c>
      <c r="H9" s="5">
        <v>1</v>
      </c>
      <c r="I9" s="5">
        <v>1</v>
      </c>
      <c r="J9" s="5">
        <v>1</v>
      </c>
      <c r="K9" s="5">
        <v>0</v>
      </c>
      <c r="L9" s="5">
        <v>1</v>
      </c>
      <c r="M9" s="20">
        <v>0</v>
      </c>
      <c r="N9" s="20">
        <v>0</v>
      </c>
      <c r="O9" s="20">
        <v>1</v>
      </c>
      <c r="P9" s="18">
        <f t="shared" si="0"/>
        <v>8</v>
      </c>
      <c r="Q9" s="19">
        <f t="shared" si="1"/>
        <v>66.666666666666671</v>
      </c>
      <c r="R9" s="8"/>
      <c r="S9" s="8"/>
      <c r="T9" s="8"/>
      <c r="U9" s="9"/>
      <c r="V9" s="9"/>
      <c r="W9" s="9"/>
      <c r="X9" s="9"/>
      <c r="Y9" s="9"/>
      <c r="Z9" s="9"/>
      <c r="AA9" s="9"/>
      <c r="AB9" s="9"/>
      <c r="AC9" s="9"/>
      <c r="AD9" s="9"/>
      <c r="AE9" s="3"/>
      <c r="AF9" s="3"/>
      <c r="AG9" s="3"/>
      <c r="AH9" s="3"/>
      <c r="AI9" s="3"/>
    </row>
    <row r="10" spans="1:35" customFormat="1" ht="31.5" customHeight="1" x14ac:dyDescent="0.25">
      <c r="A10" s="4" t="s">
        <v>16</v>
      </c>
      <c r="B10" s="5" t="s">
        <v>10</v>
      </c>
      <c r="C10" s="5" t="s">
        <v>17</v>
      </c>
      <c r="D10" s="5">
        <v>1</v>
      </c>
      <c r="E10" s="5">
        <v>1</v>
      </c>
      <c r="F10" s="5">
        <v>1</v>
      </c>
      <c r="G10" s="5">
        <v>0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20">
        <v>1</v>
      </c>
      <c r="N10" s="20">
        <v>1</v>
      </c>
      <c r="O10" s="45"/>
      <c r="P10" s="18">
        <f t="shared" si="0"/>
        <v>10</v>
      </c>
      <c r="Q10" s="19">
        <f t="shared" si="1"/>
        <v>83.333333333333329</v>
      </c>
      <c r="R10" s="8"/>
      <c r="S10" s="8"/>
      <c r="T10" s="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3"/>
      <c r="AF10" s="3"/>
      <c r="AG10" s="3"/>
      <c r="AH10" s="3"/>
      <c r="AI10" s="3"/>
    </row>
    <row r="11" spans="1:35" customFormat="1" ht="31.5" customHeight="1" x14ac:dyDescent="0.25">
      <c r="A11" s="4" t="s">
        <v>22</v>
      </c>
      <c r="B11" s="5" t="s">
        <v>10</v>
      </c>
      <c r="C11" s="5" t="s">
        <v>17</v>
      </c>
      <c r="D11" s="42" t="s">
        <v>23</v>
      </c>
      <c r="E11" s="43"/>
      <c r="F11" s="43"/>
      <c r="G11" s="43"/>
      <c r="H11" s="43"/>
      <c r="I11" s="43"/>
      <c r="J11" s="43"/>
      <c r="K11" s="43"/>
      <c r="L11" s="43"/>
      <c r="M11" s="43"/>
      <c r="N11" s="44"/>
      <c r="O11" s="20">
        <v>1</v>
      </c>
      <c r="P11" s="18">
        <f t="shared" si="0"/>
        <v>1</v>
      </c>
      <c r="Q11" s="19">
        <f t="shared" si="1"/>
        <v>8.3333333333333339</v>
      </c>
      <c r="R11" s="8"/>
      <c r="S11" s="8"/>
      <c r="T11" s="8"/>
      <c r="U11" s="9"/>
      <c r="V11" s="9"/>
      <c r="W11" s="9"/>
      <c r="X11" s="9"/>
      <c r="Y11" s="9"/>
      <c r="Z11" s="9"/>
      <c r="AA11" s="9"/>
      <c r="AB11" s="9"/>
      <c r="AC11" s="9"/>
      <c r="AD11" s="9"/>
      <c r="AE11" s="3"/>
      <c r="AF11" s="3"/>
      <c r="AG11" s="3"/>
      <c r="AH11" s="3"/>
      <c r="AI11" s="3"/>
    </row>
    <row r="12" spans="1:35" s="29" customFormat="1" ht="30" customHeight="1" x14ac:dyDescent="0.25">
      <c r="A12" s="32" t="s">
        <v>18</v>
      </c>
      <c r="B12" s="33"/>
      <c r="C12" s="34"/>
      <c r="D12" s="26">
        <f>SUM(D6:D10)/5*100</f>
        <v>100</v>
      </c>
      <c r="E12" s="26">
        <f t="shared" ref="E12:L12" si="2">SUM(E6:E10)/5*100</f>
        <v>100</v>
      </c>
      <c r="F12" s="26">
        <f>SUM(F6:F10)/5*100</f>
        <v>100</v>
      </c>
      <c r="G12" s="26">
        <f t="shared" si="2"/>
        <v>60</v>
      </c>
      <c r="H12" s="26">
        <f t="shared" si="2"/>
        <v>100</v>
      </c>
      <c r="I12" s="26">
        <f t="shared" si="2"/>
        <v>100</v>
      </c>
      <c r="J12" s="26">
        <f t="shared" si="2"/>
        <v>100</v>
      </c>
      <c r="K12" s="26">
        <f t="shared" si="2"/>
        <v>80</v>
      </c>
      <c r="L12" s="26">
        <f t="shared" si="2"/>
        <v>100</v>
      </c>
      <c r="M12" s="26">
        <f>SUM(M6:M10)/5*100</f>
        <v>60</v>
      </c>
      <c r="N12" s="26">
        <f t="shared" ref="N12:O12" si="3">SUM(N6:N10)/5*100</f>
        <v>60</v>
      </c>
      <c r="O12" s="26">
        <f>SUM(O6:O11)/5*100</f>
        <v>100</v>
      </c>
      <c r="P12" s="27"/>
      <c r="Q12" s="21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</row>
    <row r="13" spans="1:35" ht="19.5" customHeight="1" x14ac:dyDescent="0.2">
      <c r="A13" s="6"/>
      <c r="B13" s="10"/>
      <c r="C13" s="10"/>
      <c r="D13" s="14"/>
      <c r="E13" s="14"/>
      <c r="F13" s="14"/>
      <c r="G13" s="14"/>
      <c r="H13" s="14"/>
      <c r="I13" s="14"/>
      <c r="J13" s="14"/>
      <c r="K13" s="14"/>
      <c r="L13" s="14"/>
      <c r="M13" s="10"/>
      <c r="N13" s="14"/>
      <c r="O13" s="10"/>
      <c r="P13" s="10"/>
      <c r="Q13" s="10"/>
      <c r="R13" s="10"/>
      <c r="S13" s="10"/>
      <c r="T13" s="11"/>
    </row>
    <row r="14" spans="1:35" ht="14.25" x14ac:dyDescent="0.2">
      <c r="A14" s="15"/>
      <c r="T14" s="12"/>
    </row>
    <row r="15" spans="1:35" ht="14.25" x14ac:dyDescent="0.2">
      <c r="A15" s="15"/>
      <c r="T15" s="12"/>
    </row>
    <row r="16" spans="1:35" ht="14.25" x14ac:dyDescent="0.2">
      <c r="A16" s="15"/>
      <c r="T16" s="12"/>
    </row>
    <row r="17" spans="1:20" ht="14.25" x14ac:dyDescent="0.2">
      <c r="A17" s="15"/>
      <c r="T17" s="12"/>
    </row>
    <row r="18" spans="1:20" ht="14.25" x14ac:dyDescent="0.2">
      <c r="A18" s="15"/>
      <c r="T18" s="12"/>
    </row>
    <row r="19" spans="1:20" ht="14.25" x14ac:dyDescent="0.2">
      <c r="A19" s="15"/>
      <c r="T19" s="12"/>
    </row>
    <row r="20" spans="1:20" ht="14.25" x14ac:dyDescent="0.2">
      <c r="A20" s="15"/>
      <c r="T20" s="12"/>
    </row>
    <row r="21" spans="1:20" ht="14.25" x14ac:dyDescent="0.2">
      <c r="A21" s="15"/>
      <c r="T21" s="12"/>
    </row>
    <row r="22" spans="1:20" ht="14.25" x14ac:dyDescent="0.2">
      <c r="A22" s="15"/>
      <c r="T22" s="12"/>
    </row>
    <row r="23" spans="1:20" ht="15.75" customHeight="1" x14ac:dyDescent="0.2">
      <c r="A23" s="15"/>
      <c r="T23" s="12"/>
    </row>
    <row r="24" spans="1:20" ht="15.75" customHeight="1" x14ac:dyDescent="0.2">
      <c r="A24" s="15"/>
      <c r="T24" s="12"/>
    </row>
    <row r="25" spans="1:20" ht="15.75" customHeight="1" x14ac:dyDescent="0.2">
      <c r="A25" s="15"/>
      <c r="T25" s="12"/>
    </row>
    <row r="26" spans="1:20" ht="15.75" customHeight="1" x14ac:dyDescent="0.2">
      <c r="A26" s="15"/>
      <c r="T26" s="12"/>
    </row>
    <row r="27" spans="1:20" ht="15.75" customHeight="1" x14ac:dyDescent="0.2">
      <c r="A27" s="15"/>
      <c r="T27" s="12"/>
    </row>
    <row r="28" spans="1:20" ht="15.75" customHeight="1" x14ac:dyDescent="0.2">
      <c r="A28" s="15"/>
      <c r="T28" s="12"/>
    </row>
    <row r="29" spans="1:20" ht="15.75" customHeight="1" x14ac:dyDescent="0.2">
      <c r="A29" s="15"/>
      <c r="T29" s="12"/>
    </row>
    <row r="30" spans="1:20" ht="15.75" customHeight="1" x14ac:dyDescent="0.2">
      <c r="A30" s="15"/>
      <c r="T30" s="12"/>
    </row>
    <row r="31" spans="1:20" ht="15.75" customHeight="1" x14ac:dyDescent="0.2">
      <c r="A31" s="15"/>
      <c r="T31" s="12"/>
    </row>
    <row r="32" spans="1:20" ht="15.75" customHeight="1" x14ac:dyDescent="0.2">
      <c r="A32" s="15"/>
      <c r="T32" s="12"/>
    </row>
    <row r="33" spans="1:20" ht="15.75" customHeight="1" x14ac:dyDescent="0.2">
      <c r="A33" s="15"/>
      <c r="T33" s="12"/>
    </row>
    <row r="34" spans="1:20" ht="15.75" customHeight="1" x14ac:dyDescent="0.2">
      <c r="A34" s="15"/>
      <c r="T34" s="12"/>
    </row>
    <row r="35" spans="1:20" ht="15.75" customHeight="1" x14ac:dyDescent="0.2">
      <c r="A35" s="15"/>
      <c r="T35" s="12"/>
    </row>
    <row r="36" spans="1:20" ht="15.75" customHeight="1" x14ac:dyDescent="0.2">
      <c r="A36" s="15"/>
      <c r="T36" s="12"/>
    </row>
    <row r="37" spans="1:20" ht="15.75" customHeight="1" x14ac:dyDescent="0.2">
      <c r="A37" s="15"/>
      <c r="T37" s="12"/>
    </row>
    <row r="38" spans="1:20" ht="15.75" customHeight="1" x14ac:dyDescent="0.2">
      <c r="A38" s="15"/>
      <c r="T38" s="12"/>
    </row>
    <row r="39" spans="1:20" ht="15.75" customHeight="1" x14ac:dyDescent="0.2">
      <c r="A39" s="15"/>
      <c r="T39" s="12"/>
    </row>
    <row r="40" spans="1:20" ht="15.75" customHeight="1" x14ac:dyDescent="0.2">
      <c r="A40" s="15"/>
      <c r="T40" s="12"/>
    </row>
    <row r="41" spans="1:20" ht="15.75" customHeight="1" x14ac:dyDescent="0.2">
      <c r="A41" s="15"/>
      <c r="T41" s="12"/>
    </row>
    <row r="42" spans="1:20" ht="15.75" customHeight="1" x14ac:dyDescent="0.2">
      <c r="A42" s="15"/>
      <c r="T42" s="12"/>
    </row>
    <row r="43" spans="1:20" ht="15.75" customHeight="1" x14ac:dyDescent="0.2">
      <c r="A43" s="15"/>
      <c r="T43" s="12"/>
    </row>
    <row r="44" spans="1:20" ht="15.75" customHeight="1" x14ac:dyDescent="0.2">
      <c r="A44" s="15"/>
      <c r="T44" s="12"/>
    </row>
    <row r="45" spans="1:20" ht="15.75" customHeight="1" x14ac:dyDescent="0.2">
      <c r="A45" s="15"/>
      <c r="T45" s="12"/>
    </row>
    <row r="46" spans="1:20" ht="15.75" customHeight="1" x14ac:dyDescent="0.2">
      <c r="A46" s="15"/>
      <c r="T46" s="12"/>
    </row>
    <row r="47" spans="1:20" ht="15.75" customHeight="1" x14ac:dyDescent="0.2">
      <c r="A47" s="15"/>
      <c r="T47" s="12"/>
    </row>
    <row r="48" spans="1:20" ht="15.75" customHeight="1" x14ac:dyDescent="0.2">
      <c r="A48" s="15"/>
      <c r="T48" s="12"/>
    </row>
    <row r="49" spans="1:20" ht="15.75" customHeight="1" x14ac:dyDescent="0.2">
      <c r="A49" s="15"/>
      <c r="T49" s="12"/>
    </row>
    <row r="50" spans="1:20" ht="15.75" customHeight="1" x14ac:dyDescent="0.2">
      <c r="A50" s="15"/>
      <c r="T50" s="12"/>
    </row>
    <row r="51" spans="1:20" ht="15.75" customHeight="1" x14ac:dyDescent="0.2">
      <c r="A51" s="15"/>
      <c r="T51" s="12"/>
    </row>
    <row r="52" spans="1:20" ht="15.75" customHeight="1" x14ac:dyDescent="0.2">
      <c r="A52" s="15"/>
      <c r="T52" s="12"/>
    </row>
    <row r="53" spans="1:20" ht="15.75" customHeight="1" x14ac:dyDescent="0.2">
      <c r="A53" s="15"/>
      <c r="T53" s="12"/>
    </row>
    <row r="54" spans="1:20" ht="15.75" customHeight="1" x14ac:dyDescent="0.2">
      <c r="A54" s="16"/>
      <c r="B54" s="13"/>
      <c r="C54" s="13"/>
      <c r="D54" s="14"/>
      <c r="E54" s="14"/>
      <c r="F54" s="14"/>
      <c r="G54" s="14"/>
      <c r="H54" s="14"/>
      <c r="I54" s="14"/>
      <c r="J54" s="14"/>
      <c r="K54" s="14"/>
      <c r="L54" s="14"/>
      <c r="M54" s="13"/>
      <c r="N54" s="14"/>
      <c r="O54" s="13"/>
      <c r="P54" s="13"/>
      <c r="Q54" s="13"/>
      <c r="R54" s="13"/>
      <c r="S54" s="13"/>
      <c r="T54" s="14"/>
    </row>
    <row r="55" spans="1:20" ht="15.75" customHeight="1" x14ac:dyDescent="0.2"/>
    <row r="56" spans="1:20" ht="15.75" customHeight="1" x14ac:dyDescent="0.2"/>
    <row r="57" spans="1:20" ht="15.75" customHeight="1" x14ac:dyDescent="0.2"/>
    <row r="58" spans="1:20" ht="15.75" customHeight="1" x14ac:dyDescent="0.2"/>
    <row r="59" spans="1:20" ht="15.75" customHeight="1" x14ac:dyDescent="0.2"/>
    <row r="60" spans="1:20" ht="15.75" customHeight="1" x14ac:dyDescent="0.2"/>
    <row r="61" spans="1:20" ht="15.75" customHeight="1" x14ac:dyDescent="0.2"/>
    <row r="62" spans="1:20" ht="15.75" customHeight="1" x14ac:dyDescent="0.2"/>
    <row r="63" spans="1:20" ht="15.75" customHeight="1" x14ac:dyDescent="0.2"/>
    <row r="64" spans="1:20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9">
    <mergeCell ref="C4:C5"/>
    <mergeCell ref="A12:C12"/>
    <mergeCell ref="A1:Q1"/>
    <mergeCell ref="A2:Q2"/>
    <mergeCell ref="A3:Q3"/>
    <mergeCell ref="A4:A5"/>
    <mergeCell ref="B4:B5"/>
    <mergeCell ref="D4:Q4"/>
    <mergeCell ref="D11:N11"/>
  </mergeCells>
  <pageMargins left="0.70866141732283472" right="0.70866141732283472" top="0.74803149606299213" bottom="0.74803149606299213" header="0" footer="0"/>
  <pageSetup paperSize="5" scale="70" orientation="landscape" r:id="rId1"/>
  <ignoredErrors>
    <ignoredError sqref="D12:E12 F12:O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Salud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2023-12-12T17:08:22Z</dcterms:modified>
</cp:coreProperties>
</file>