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Técnico Catastral\"/>
    </mc:Choice>
  </mc:AlternateContent>
  <xr:revisionPtr revIDLastSave="0" documentId="13_ncr:1_{6FF89E6E-CDC9-4D93-8270-F33FC9B84EB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calcPr calcId="191029"/>
</workbook>
</file>

<file path=xl/calcChain.xml><?xml version="1.0" encoding="utf-8"?>
<calcChain xmlns="http://schemas.openxmlformats.org/spreadsheetml/2006/main">
  <c r="H24" i="2" l="1"/>
  <c r="I24" i="2"/>
  <c r="C24" i="2" l="1"/>
  <c r="D24" i="2"/>
  <c r="J24" i="2"/>
  <c r="K24" i="2"/>
  <c r="L24" i="2"/>
  <c r="P24" i="2" l="1"/>
  <c r="O24" i="2"/>
  <c r="N24" i="2"/>
  <c r="M24" i="2"/>
  <c r="G24" i="2"/>
  <c r="F24" i="2"/>
  <c r="Q23" i="2"/>
  <c r="E24" i="2" l="1"/>
  <c r="Q22" i="2"/>
  <c r="Q21" i="2"/>
  <c r="Q20" i="2"/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6" i="2"/>
  <c r="R23" i="2" s="1"/>
  <c r="R20" i="2" l="1"/>
  <c r="R22" i="2"/>
  <c r="R21" i="2"/>
  <c r="R6" i="2"/>
  <c r="R9" i="2" l="1"/>
  <c r="R13" i="2"/>
  <c r="R17" i="2"/>
  <c r="R7" i="2"/>
  <c r="R15" i="2"/>
  <c r="R11" i="2"/>
  <c r="R14" i="2"/>
  <c r="R19" i="2"/>
  <c r="R12" i="2"/>
  <c r="R10" i="2"/>
  <c r="R18" i="2"/>
  <c r="R8" i="2"/>
  <c r="R16" i="2"/>
</calcChain>
</file>

<file path=xl/sharedStrings.xml><?xml version="1.0" encoding="utf-8"?>
<sst xmlns="http://schemas.openxmlformats.org/spreadsheetml/2006/main" count="68" uniqueCount="58">
  <si>
    <t>AYUNTAMIENTO DE ZAPOPAN, JALISCO</t>
  </si>
  <si>
    <t>Nombre (s)</t>
  </si>
  <si>
    <t>Cargo o de carácter ciudadano</t>
  </si>
  <si>
    <t>Total de asistencias</t>
  </si>
  <si>
    <t xml:space="preserve">Total </t>
  </si>
  <si>
    <t>Septiembre</t>
  </si>
  <si>
    <t>Octubre</t>
  </si>
  <si>
    <t>Noviembre</t>
  </si>
  <si>
    <t>Diciembre</t>
  </si>
  <si>
    <t>Enero</t>
  </si>
  <si>
    <t>Febrero</t>
  </si>
  <si>
    <t>Julio</t>
  </si>
  <si>
    <t xml:space="preserve">DIRECCIÓN DE CATASTRO MUNICIPAL </t>
  </si>
  <si>
    <t>Porcentaje de asistencia por consejero</t>
  </si>
  <si>
    <t>Integrantes del Consejo</t>
  </si>
  <si>
    <t>REGISTRO DE ASISTENCIA</t>
  </si>
  <si>
    <t>Junio</t>
  </si>
  <si>
    <t>Agosto</t>
  </si>
  <si>
    <t>Juan José Frangie Saade</t>
  </si>
  <si>
    <t>Gabriel Alberto Lara Castro</t>
  </si>
  <si>
    <t>Adriana Romo López</t>
  </si>
  <si>
    <t>Manuel Rodrigo Escoto Leal</t>
  </si>
  <si>
    <t>Estefanía Juarez Limón</t>
  </si>
  <si>
    <t>Alberto Vázquez Sainz</t>
  </si>
  <si>
    <t>Agustín Flores Martínez</t>
  </si>
  <si>
    <t>Francisco Serratos Fernández</t>
  </si>
  <si>
    <t>Rebeca Elizalde Hernández</t>
  </si>
  <si>
    <t>José Eduardo Preciado Gallo</t>
  </si>
  <si>
    <t>Mario Romo Alarcón</t>
  </si>
  <si>
    <t>Rodrigo Gil Ramírez</t>
  </si>
  <si>
    <t>Edgar Hernández González</t>
  </si>
  <si>
    <t>Marco Antonio Villalobos Vera</t>
  </si>
  <si>
    <t>Tonatiuh Méndez Pizano</t>
  </si>
  <si>
    <t>Presidente Municipal
Presidente del Consejo</t>
  </si>
  <si>
    <t>Director de Catastro Municipal</t>
  </si>
  <si>
    <t>Tesorera Municipal
Secretario Técnico del Consejo</t>
  </si>
  <si>
    <t>Regidor Presidente de la Comisión Colegiada y Permanente de Hacienda, Patrimonio y Presupuesto</t>
  </si>
  <si>
    <t>Regidora Presidenta de la Comisión Colegiada y Permanente de Desarrollo Urbano</t>
  </si>
  <si>
    <t>Representante de la Cámara de la Mexicana de la Industria de la Construcción</t>
  </si>
  <si>
    <t>Representante Cámara de Comercio de Guadalajara</t>
  </si>
  <si>
    <t>Representante de la Coordinación de Gestión Integral de la Ciudad</t>
  </si>
  <si>
    <t>Representante del Consejo Técnico Catastral del Estado Jalisco.</t>
  </si>
  <si>
    <t>Representante del Colegio de Notarios del Estado de Jalisco</t>
  </si>
  <si>
    <t>Presidente del Colegio de Ingenieros Civiles del Estado de Jalisco, A.C.</t>
  </si>
  <si>
    <t>Presidente CANADEVI Delegación Jalisco</t>
  </si>
  <si>
    <t>Presidente del Colegio e Instituto de Valuadores de Jalisco</t>
  </si>
  <si>
    <t>Representante de Obras Públicas e Infraestructura</t>
  </si>
  <si>
    <t>Representante del Instituto Mexicano de Valuación de Jalisco, A.C.</t>
  </si>
  <si>
    <t>Marzo</t>
  </si>
  <si>
    <t>Abril</t>
  </si>
  <si>
    <t>Se informa que durante el mes el Consejo no sesionó</t>
  </si>
  <si>
    <t>ESTADÍSTICA DE ASISTENCIA DEL 
CONSEJO TÉCNICO CATASTRAL MUNICIPAL 2023</t>
  </si>
  <si>
    <t xml:space="preserve">José Ángel Farías Verduzco </t>
  </si>
  <si>
    <t>Presidente del Consejo Intergrupal de Valuadores del Estado de Jalisco, A.C.</t>
  </si>
  <si>
    <t>Luis Enrique Barboza Niño</t>
  </si>
  <si>
    <t xml:space="preserve">José Daniel Martín Castellanos </t>
  </si>
  <si>
    <t>Presidente del Colegio de Ingenieos y Arquitectectura Pedro Castellanos L. A.C.</t>
  </si>
  <si>
    <t>Presidente de la Asociación Mexicana de Profesionales Inmobiliarios de 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</si>
</sst>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5" fillId="0" borderId="13" xfId="2" applyFont="1" applyBorder="1" applyAlignment="1" applyProtection="1">
      <alignment vertical="top" wrapText="1"/>
    </xf>
    <xf numFmtId="0" fontId="5" fillId="0" borderId="14" xfId="2" applyFont="1" applyBorder="1" applyAlignment="1" applyProtection="1">
      <alignment vertical="top" wrapText="1"/>
    </xf>
    <xf numFmtId="0" fontId="0" fillId="2" borderId="0" xfId="0" applyFill="1" applyBorder="1"/>
    <xf numFmtId="0" fontId="5" fillId="2" borderId="0" xfId="2" applyFont="1" applyFill="1" applyBorder="1" applyAlignment="1" applyProtection="1">
      <alignment vertical="top" wrapText="1"/>
    </xf>
    <xf numFmtId="0" fontId="5" fillId="0" borderId="0" xfId="2" applyFont="1" applyBorder="1" applyAlignment="1" applyProtection="1">
      <alignment vertical="top" wrapText="1"/>
    </xf>
    <xf numFmtId="0" fontId="9" fillId="2" borderId="0" xfId="0" applyFont="1" applyFill="1"/>
    <xf numFmtId="0" fontId="9" fillId="0" borderId="0" xfId="0" applyFont="1"/>
    <xf numFmtId="0" fontId="7" fillId="3" borderId="9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6" fillId="3" borderId="0" xfId="0" applyFont="1" applyFill="1"/>
    <xf numFmtId="0" fontId="11" fillId="0" borderId="9" xfId="2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/>
            </a:pPr>
            <a:r>
              <a:rPr lang="en-US" sz="9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2.2458131545095367E-2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99-45B7-AB66-5F6F23B41DD5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99-45B7-AB66-5F6F23B41DD5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99-45B7-AB66-5F6F23B41DD5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99-45B7-AB66-5F6F23B41DD5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99-45B7-AB66-5F6F23B41DD5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99-45B7-AB66-5F6F23B41DD5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99-45B7-AB66-5F6F23B41DD5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99-45B7-AB66-5F6F23B41DD5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99-45B7-AB66-5F6F23B41DD5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A99-45B7-AB66-5F6F23B41DD5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A99-45B7-AB66-5F6F23B41DD5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A99-45B7-AB66-5F6F23B41DD5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A99-45B7-AB66-5F6F23B41DD5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A99-45B7-AB66-5F6F23B41DD5}"/>
              </c:ext>
            </c:extLst>
          </c:dPt>
          <c:cat>
            <c:strRef>
              <c:f>'2021-2024'!$A$6:$A$19</c:f>
              <c:strCache>
                <c:ptCount val="14"/>
                <c:pt idx="0">
                  <c:v>Juan José Frangie Saade</c:v>
                </c:pt>
                <c:pt idx="1">
                  <c:v>Gabriel Alberto Lara Castro</c:v>
                </c:pt>
                <c:pt idx="2">
                  <c:v>Adriana Romo López</c:v>
                </c:pt>
                <c:pt idx="3">
                  <c:v>Manuel Rodrigo Escoto Leal</c:v>
                </c:pt>
                <c:pt idx="4">
                  <c:v>Estefanía Juarez Limón</c:v>
                </c:pt>
                <c:pt idx="5">
                  <c:v>José Ángel Farías Verduzco </c:v>
                </c:pt>
                <c:pt idx="6">
                  <c:v>Alberto Vázquez Sainz</c:v>
                </c:pt>
                <c:pt idx="7">
                  <c:v>Agustín Flores Martínez</c:v>
                </c:pt>
                <c:pt idx="8">
                  <c:v>Francisco Serratos Fernández</c:v>
                </c:pt>
                <c:pt idx="9">
                  <c:v>Rebeca Elizalde Hernández</c:v>
                </c:pt>
                <c:pt idx="10">
                  <c:v>José Eduardo Preciado Gallo</c:v>
                </c:pt>
                <c:pt idx="11">
                  <c:v>Mario Romo Alarcón</c:v>
                </c:pt>
                <c:pt idx="12">
                  <c:v>Luis Enrique Barboza Niño</c:v>
                </c:pt>
                <c:pt idx="13">
                  <c:v>Rodrigo Gil Ramírez</c:v>
                </c:pt>
              </c:strCache>
            </c:strRef>
          </c:cat>
          <c:val>
            <c:numRef>
              <c:f>'2021-2024'!$Q$6:$Q$19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31406097327952"/>
          <c:y val="4.1931935494781053E-2"/>
          <c:w val="0.23484538908541144"/>
          <c:h val="0.87324811611199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TÉCNICO CATASTRAL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'2021-2024'!$A$6:$A$19</c:f>
              <c:strCache>
                <c:ptCount val="14"/>
                <c:pt idx="0">
                  <c:v>Juan José Frangie Saade</c:v>
                </c:pt>
                <c:pt idx="1">
                  <c:v>Gabriel Alberto Lara Castro</c:v>
                </c:pt>
                <c:pt idx="2">
                  <c:v>Adriana Romo López</c:v>
                </c:pt>
                <c:pt idx="3">
                  <c:v>Manuel Rodrigo Escoto Leal</c:v>
                </c:pt>
                <c:pt idx="4">
                  <c:v>Estefanía Juarez Limón</c:v>
                </c:pt>
                <c:pt idx="5">
                  <c:v>José Ángel Farías Verduzco </c:v>
                </c:pt>
                <c:pt idx="6">
                  <c:v>Alberto Vázquez Sainz</c:v>
                </c:pt>
                <c:pt idx="7">
                  <c:v>Agustín Flores Martínez</c:v>
                </c:pt>
                <c:pt idx="8">
                  <c:v>Francisco Serratos Fernández</c:v>
                </c:pt>
                <c:pt idx="9">
                  <c:v>Rebeca Elizalde Hernández</c:v>
                </c:pt>
                <c:pt idx="10">
                  <c:v>José Eduardo Preciado Gallo</c:v>
                </c:pt>
                <c:pt idx="11">
                  <c:v>Mario Romo Alarcón</c:v>
                </c:pt>
                <c:pt idx="12">
                  <c:v>Luis Enrique Barboza Niño</c:v>
                </c:pt>
                <c:pt idx="13">
                  <c:v>Rodrigo Gil Ramírez</c:v>
                </c:pt>
              </c:strCache>
            </c:strRef>
          </c:cat>
          <c:val>
            <c:numRef>
              <c:f>'2021-2024'!$Q$6:$Q$19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23960"/>
        <c:axId val="183668624"/>
        <c:axId val="0"/>
      </c:bar3DChart>
      <c:catAx>
        <c:axId val="12462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8624"/>
        <c:crosses val="autoZero"/>
        <c:auto val="1"/>
        <c:lblAlgn val="ctr"/>
        <c:lblOffset val="100"/>
        <c:noMultiLvlLbl val="0"/>
      </c:catAx>
      <c:valAx>
        <c:axId val="183668624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24623960"/>
        <c:crosses val="autoZero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>
              <a:defRPr sz="900"/>
            </a:pPr>
            <a:r>
              <a:rPr lang="es-MX" sz="900"/>
              <a:t>CONSEJO TÉCNICO CATASTRAL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867084973753498E-2"/>
          <c:y val="0.10419828498831535"/>
          <c:w val="0.84833596312081572"/>
          <c:h val="0.84438452954387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'2021-2024'!$C$5:$P$5</c:f>
              <c:strCache>
                <c:ptCount val="1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11/05/2023</c:v>
                </c:pt>
                <c:pt idx="5">
                  <c:v>16/05/2023</c:v>
                </c:pt>
                <c:pt idx="6">
                  <c:v>31/05/2023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'2021-2024'!$C$24:$P$24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88.888888888888886</c:v>
                </c:pt>
                <c:pt idx="5">
                  <c:v>83.333333333333343</c:v>
                </c:pt>
                <c:pt idx="6">
                  <c:v>83.333333333333343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C-4EAB-BB52-719800AF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69408"/>
        <c:axId val="183669800"/>
      </c:barChart>
      <c:catAx>
        <c:axId val="183669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800"/>
        <c:crosses val="autoZero"/>
        <c:auto val="0"/>
        <c:lblAlgn val="ctr"/>
        <c:lblOffset val="100"/>
        <c:noMultiLvlLbl val="0"/>
      </c:catAx>
      <c:valAx>
        <c:axId val="183669800"/>
        <c:scaling>
          <c:orientation val="minMax"/>
          <c:max val="100"/>
          <c:min val="4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4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25</xdr:row>
      <xdr:rowOff>47625</xdr:rowOff>
    </xdr:from>
    <xdr:to>
      <xdr:col>9</xdr:col>
      <xdr:colOff>31750</xdr:colOff>
      <xdr:row>51</xdr:row>
      <xdr:rowOff>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1016000</xdr:colOff>
      <xdr:row>25</xdr:row>
      <xdr:rowOff>54160</xdr:rowOff>
    </xdr:from>
    <xdr:to>
      <xdr:col>18</xdr:col>
      <xdr:colOff>31750</xdr:colOff>
      <xdr:row>51</xdr:row>
      <xdr:rowOff>44635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2190750</xdr:colOff>
      <xdr:row>52</xdr:row>
      <xdr:rowOff>47625</xdr:rowOff>
    </xdr:from>
    <xdr:to>
      <xdr:col>14</xdr:col>
      <xdr:colOff>476251</xdr:colOff>
      <xdr:row>72</xdr:row>
      <xdr:rowOff>66675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646021</xdr:colOff>
      <xdr:row>0</xdr:row>
      <xdr:rowOff>76201</xdr:rowOff>
    </xdr:from>
    <xdr:to>
      <xdr:col>0</xdr:col>
      <xdr:colOff>1428751</xdr:colOff>
      <xdr:row>2</xdr:row>
      <xdr:rowOff>294108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021" y="76201"/>
          <a:ext cx="782730" cy="846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360271</xdr:colOff>
      <xdr:row>0</xdr:row>
      <xdr:rowOff>57151</xdr:rowOff>
    </xdr:from>
    <xdr:to>
      <xdr:col>17</xdr:col>
      <xdr:colOff>1143001</xdr:colOff>
      <xdr:row>2</xdr:row>
      <xdr:rowOff>275058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0046" y="57151"/>
          <a:ext cx="782730" cy="846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0/Consejo_Tecnico_Catastral_Septiembre_2023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5/Consejo_Tecnico_Catastral_Marzo_2023.pdf" TargetMode="External"/><Relationship Id="rId7" Type="http://schemas.openxmlformats.org/officeDocument/2006/relationships/hyperlink" Target="https://www.zapopan.gob.mx/wp-content/uploads/2023/09/Consejo_Tecnico_Catastral_Agosto_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3/Consejo_Tecnico_Catastral_Febrero_2023.pdf" TargetMode="External"/><Relationship Id="rId1" Type="http://schemas.openxmlformats.org/officeDocument/2006/relationships/hyperlink" Target="https://www.zapopan.gob.mx/wp-content/uploads/2023/02/Consejo_Tecnico_Catastral_Enero_2023.pdf" TargetMode="External"/><Relationship Id="rId6" Type="http://schemas.openxmlformats.org/officeDocument/2006/relationships/hyperlink" Target="https://www.zapopan.gob.mx/wp-content/uploads/2023/08/Consejo_Tecnico_Catastral_Julio_2023.pdf" TargetMode="External"/><Relationship Id="rId11" Type="http://schemas.openxmlformats.org/officeDocument/2006/relationships/hyperlink" Target="https://www.zapopan.gob.mx/wp-content/uploads/2023/12/Consejo_Tecnico_Catastral_Noviembre_2023.pdf" TargetMode="External"/><Relationship Id="rId5" Type="http://schemas.openxmlformats.org/officeDocument/2006/relationships/hyperlink" Target="https://www.zapopan.gob.mx/wp-content/uploads/2023/07/Consejo_Tecnico_Catastral_Junio_2023.pdf" TargetMode="External"/><Relationship Id="rId10" Type="http://schemas.openxmlformats.org/officeDocument/2006/relationships/hyperlink" Target="https://www.zapopan.gob.mx/wp-content/uploads/2023/12/Consejo_Tecnico_Catastral_Diciembre_2023.pdf" TargetMode="External"/><Relationship Id="rId4" Type="http://schemas.openxmlformats.org/officeDocument/2006/relationships/hyperlink" Target="https://www.zapopan.gob.mx/wp-content/uploads/2023/05/Consejo_Tecnico_Catastral_Abril_2023.pdf" TargetMode="External"/><Relationship Id="rId9" Type="http://schemas.openxmlformats.org/officeDocument/2006/relationships/hyperlink" Target="https://www.zapopan.gob.mx/wp-content/uploads/2023/11/Consejo_Tecnico_Catastral_Octu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7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2" customWidth="1"/>
    <col min="2" max="2" width="41.7109375" style="2" customWidth="1"/>
    <col min="3" max="16" width="13.7109375" style="2" customWidth="1"/>
    <col min="17" max="18" width="19.7109375" style="2" customWidth="1"/>
    <col min="19" max="16384" width="11.42578125" style="2"/>
  </cols>
  <sheetData>
    <row r="1" spans="1:28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4.95" customHeight="1" x14ac:dyDescent="0.25">
      <c r="A2" s="25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35.1" customHeight="1" x14ac:dyDescent="0.25">
      <c r="A3" s="28" t="s">
        <v>51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11" customFormat="1" ht="30" customHeight="1" x14ac:dyDescent="0.2">
      <c r="A4" s="31" t="s">
        <v>14</v>
      </c>
      <c r="B4" s="31"/>
      <c r="C4" s="32" t="s">
        <v>15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  <c r="S4" s="10"/>
      <c r="T4" s="10"/>
      <c r="V4" s="10"/>
      <c r="W4" s="10"/>
      <c r="X4" s="10"/>
      <c r="Y4" s="10"/>
      <c r="Z4" s="10"/>
      <c r="AA4" s="10"/>
      <c r="AB4" s="10"/>
    </row>
    <row r="5" spans="1:28" s="11" customFormat="1" ht="30" customHeight="1" x14ac:dyDescent="0.2">
      <c r="A5" s="12" t="s">
        <v>1</v>
      </c>
      <c r="B5" s="12" t="s">
        <v>2</v>
      </c>
      <c r="C5" s="12" t="s">
        <v>9</v>
      </c>
      <c r="D5" s="12" t="s">
        <v>10</v>
      </c>
      <c r="E5" s="13" t="s">
        <v>48</v>
      </c>
      <c r="F5" s="13" t="s">
        <v>49</v>
      </c>
      <c r="G5" s="13">
        <v>45057</v>
      </c>
      <c r="H5" s="13">
        <v>45062</v>
      </c>
      <c r="I5" s="13">
        <v>45077</v>
      </c>
      <c r="J5" s="12" t="s">
        <v>16</v>
      </c>
      <c r="K5" s="12" t="s">
        <v>11</v>
      </c>
      <c r="L5" s="12" t="s">
        <v>17</v>
      </c>
      <c r="M5" s="12" t="s">
        <v>5</v>
      </c>
      <c r="N5" s="14" t="s">
        <v>6</v>
      </c>
      <c r="O5" s="14" t="s">
        <v>7</v>
      </c>
      <c r="P5" s="14" t="s">
        <v>8</v>
      </c>
      <c r="Q5" s="15" t="s">
        <v>3</v>
      </c>
      <c r="R5" s="15" t="s">
        <v>13</v>
      </c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35.1" customHeight="1" x14ac:dyDescent="0.25">
      <c r="A6" s="20" t="s">
        <v>18</v>
      </c>
      <c r="B6" s="20" t="s">
        <v>33</v>
      </c>
      <c r="C6" s="35" t="s">
        <v>50</v>
      </c>
      <c r="D6" s="35" t="s">
        <v>50</v>
      </c>
      <c r="E6" s="35" t="s">
        <v>50</v>
      </c>
      <c r="F6" s="35" t="s">
        <v>50</v>
      </c>
      <c r="G6" s="19">
        <v>1</v>
      </c>
      <c r="H6" s="19">
        <v>1</v>
      </c>
      <c r="I6" s="19">
        <v>1</v>
      </c>
      <c r="J6" s="35" t="s">
        <v>50</v>
      </c>
      <c r="K6" s="35" t="s">
        <v>50</v>
      </c>
      <c r="L6" s="35" t="s">
        <v>50</v>
      </c>
      <c r="M6" s="35" t="s">
        <v>50</v>
      </c>
      <c r="N6" s="35" t="s">
        <v>50</v>
      </c>
      <c r="O6" s="35" t="s">
        <v>50</v>
      </c>
      <c r="P6" s="35" t="s">
        <v>50</v>
      </c>
      <c r="Q6" s="1">
        <f>SUM(C6:P6)</f>
        <v>3</v>
      </c>
      <c r="R6" s="3">
        <f>(Q6*100)/($Q$6)</f>
        <v>100</v>
      </c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5.1" customHeight="1" x14ac:dyDescent="0.25">
      <c r="A7" s="20" t="s">
        <v>19</v>
      </c>
      <c r="B7" s="20" t="s">
        <v>34</v>
      </c>
      <c r="C7" s="35"/>
      <c r="D7" s="35"/>
      <c r="E7" s="35"/>
      <c r="F7" s="35"/>
      <c r="G7" s="19">
        <v>1</v>
      </c>
      <c r="H7" s="19">
        <v>1</v>
      </c>
      <c r="I7" s="19">
        <v>1</v>
      </c>
      <c r="J7" s="35"/>
      <c r="K7" s="35"/>
      <c r="L7" s="35"/>
      <c r="M7" s="35"/>
      <c r="N7" s="35"/>
      <c r="O7" s="35"/>
      <c r="P7" s="35"/>
      <c r="Q7" s="1">
        <f t="shared" ref="Q7:Q23" si="0">SUM(C7:P7)</f>
        <v>3</v>
      </c>
      <c r="R7" s="3">
        <f t="shared" ref="R7:R23" si="1">(Q7*100)/($Q$6)</f>
        <v>100</v>
      </c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35.1" customHeight="1" x14ac:dyDescent="0.25">
      <c r="A8" s="20" t="s">
        <v>20</v>
      </c>
      <c r="B8" s="20" t="s">
        <v>35</v>
      </c>
      <c r="C8" s="35"/>
      <c r="D8" s="35"/>
      <c r="E8" s="35"/>
      <c r="F8" s="35"/>
      <c r="G8" s="19">
        <v>1</v>
      </c>
      <c r="H8" s="19">
        <v>1</v>
      </c>
      <c r="I8" s="19">
        <v>1</v>
      </c>
      <c r="J8" s="35"/>
      <c r="K8" s="35"/>
      <c r="L8" s="35"/>
      <c r="M8" s="35"/>
      <c r="N8" s="35"/>
      <c r="O8" s="35"/>
      <c r="P8" s="35"/>
      <c r="Q8" s="1">
        <f t="shared" si="0"/>
        <v>3</v>
      </c>
      <c r="R8" s="3">
        <f t="shared" si="1"/>
        <v>100</v>
      </c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35.1" customHeight="1" x14ac:dyDescent="0.25">
      <c r="A9" s="20" t="s">
        <v>21</v>
      </c>
      <c r="B9" s="20" t="s">
        <v>36</v>
      </c>
      <c r="C9" s="35"/>
      <c r="D9" s="35"/>
      <c r="E9" s="35"/>
      <c r="F9" s="35"/>
      <c r="G9" s="19">
        <v>1</v>
      </c>
      <c r="H9" s="19">
        <v>1</v>
      </c>
      <c r="I9" s="19">
        <v>1</v>
      </c>
      <c r="J9" s="35"/>
      <c r="K9" s="35"/>
      <c r="L9" s="35"/>
      <c r="M9" s="35"/>
      <c r="N9" s="35"/>
      <c r="O9" s="35"/>
      <c r="P9" s="35"/>
      <c r="Q9" s="1">
        <f t="shared" si="0"/>
        <v>3</v>
      </c>
      <c r="R9" s="3">
        <f t="shared" si="1"/>
        <v>100</v>
      </c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35.1" customHeight="1" x14ac:dyDescent="0.25">
      <c r="A10" s="20" t="s">
        <v>22</v>
      </c>
      <c r="B10" s="20" t="s">
        <v>37</v>
      </c>
      <c r="C10" s="35"/>
      <c r="D10" s="35"/>
      <c r="E10" s="35"/>
      <c r="F10" s="35"/>
      <c r="G10" s="19">
        <v>1</v>
      </c>
      <c r="H10" s="19">
        <v>1</v>
      </c>
      <c r="I10" s="19">
        <v>1</v>
      </c>
      <c r="J10" s="35"/>
      <c r="K10" s="35"/>
      <c r="L10" s="35"/>
      <c r="M10" s="35"/>
      <c r="N10" s="35"/>
      <c r="O10" s="35"/>
      <c r="P10" s="35"/>
      <c r="Q10" s="1">
        <f t="shared" si="0"/>
        <v>3</v>
      </c>
      <c r="R10" s="3">
        <f t="shared" si="1"/>
        <v>100</v>
      </c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35.1" customHeight="1" x14ac:dyDescent="0.25">
      <c r="A11" s="20" t="s">
        <v>52</v>
      </c>
      <c r="B11" s="20" t="s">
        <v>38</v>
      </c>
      <c r="C11" s="35"/>
      <c r="D11" s="35"/>
      <c r="E11" s="35"/>
      <c r="F11" s="35"/>
      <c r="G11" s="19">
        <v>1</v>
      </c>
      <c r="H11" s="19">
        <v>1</v>
      </c>
      <c r="I11" s="19">
        <v>1</v>
      </c>
      <c r="J11" s="35"/>
      <c r="K11" s="35"/>
      <c r="L11" s="35"/>
      <c r="M11" s="35"/>
      <c r="N11" s="35"/>
      <c r="O11" s="35"/>
      <c r="P11" s="35"/>
      <c r="Q11" s="1">
        <f t="shared" si="0"/>
        <v>3</v>
      </c>
      <c r="R11" s="3">
        <f t="shared" si="1"/>
        <v>100</v>
      </c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35.1" customHeight="1" x14ac:dyDescent="0.25">
      <c r="A12" s="20" t="s">
        <v>23</v>
      </c>
      <c r="B12" s="20" t="s">
        <v>39</v>
      </c>
      <c r="C12" s="35"/>
      <c r="D12" s="35"/>
      <c r="E12" s="35"/>
      <c r="F12" s="35"/>
      <c r="G12" s="19">
        <v>0</v>
      </c>
      <c r="H12" s="19">
        <v>0</v>
      </c>
      <c r="I12" s="19">
        <v>0</v>
      </c>
      <c r="J12" s="35"/>
      <c r="K12" s="35"/>
      <c r="L12" s="35"/>
      <c r="M12" s="35"/>
      <c r="N12" s="35"/>
      <c r="O12" s="35"/>
      <c r="P12" s="35"/>
      <c r="Q12" s="1">
        <f t="shared" si="0"/>
        <v>0</v>
      </c>
      <c r="R12" s="3">
        <f t="shared" si="1"/>
        <v>0</v>
      </c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35.1" customHeight="1" x14ac:dyDescent="0.25">
      <c r="A13" s="20" t="s">
        <v>24</v>
      </c>
      <c r="B13" s="20" t="s">
        <v>53</v>
      </c>
      <c r="C13" s="35"/>
      <c r="D13" s="35"/>
      <c r="E13" s="35"/>
      <c r="F13" s="35"/>
      <c r="G13" s="19">
        <v>1</v>
      </c>
      <c r="H13" s="19">
        <v>1</v>
      </c>
      <c r="I13" s="19">
        <v>1</v>
      </c>
      <c r="J13" s="35"/>
      <c r="K13" s="35"/>
      <c r="L13" s="35"/>
      <c r="M13" s="35"/>
      <c r="N13" s="35"/>
      <c r="O13" s="35"/>
      <c r="P13" s="35"/>
      <c r="Q13" s="1">
        <f t="shared" si="0"/>
        <v>3</v>
      </c>
      <c r="R13" s="3">
        <f t="shared" si="1"/>
        <v>100</v>
      </c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35.1" customHeight="1" x14ac:dyDescent="0.25">
      <c r="A14" s="20" t="s">
        <v>25</v>
      </c>
      <c r="B14" s="20" t="s">
        <v>40</v>
      </c>
      <c r="C14" s="35"/>
      <c r="D14" s="35"/>
      <c r="E14" s="35"/>
      <c r="F14" s="35"/>
      <c r="G14" s="19">
        <v>1</v>
      </c>
      <c r="H14" s="19">
        <v>1</v>
      </c>
      <c r="I14" s="19">
        <v>1</v>
      </c>
      <c r="J14" s="35"/>
      <c r="K14" s="35"/>
      <c r="L14" s="35"/>
      <c r="M14" s="35"/>
      <c r="N14" s="35"/>
      <c r="O14" s="35"/>
      <c r="P14" s="35"/>
      <c r="Q14" s="1">
        <f t="shared" si="0"/>
        <v>3</v>
      </c>
      <c r="R14" s="3">
        <f t="shared" si="1"/>
        <v>100</v>
      </c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35.1" customHeight="1" x14ac:dyDescent="0.25">
      <c r="A15" s="20" t="s">
        <v>26</v>
      </c>
      <c r="B15" s="20" t="s">
        <v>41</v>
      </c>
      <c r="C15" s="35"/>
      <c r="D15" s="35"/>
      <c r="E15" s="35"/>
      <c r="F15" s="35"/>
      <c r="G15" s="19">
        <v>1</v>
      </c>
      <c r="H15" s="19">
        <v>1</v>
      </c>
      <c r="I15" s="19">
        <v>1</v>
      </c>
      <c r="J15" s="35"/>
      <c r="K15" s="35"/>
      <c r="L15" s="35"/>
      <c r="M15" s="35"/>
      <c r="N15" s="35"/>
      <c r="O15" s="35"/>
      <c r="P15" s="35"/>
      <c r="Q15" s="1">
        <f t="shared" si="0"/>
        <v>3</v>
      </c>
      <c r="R15" s="3">
        <f t="shared" si="1"/>
        <v>100</v>
      </c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35.1" customHeight="1" x14ac:dyDescent="0.25">
      <c r="A16" s="20" t="s">
        <v>27</v>
      </c>
      <c r="B16" s="20" t="s">
        <v>42</v>
      </c>
      <c r="C16" s="35"/>
      <c r="D16" s="35"/>
      <c r="E16" s="35"/>
      <c r="F16" s="35"/>
      <c r="G16" s="19">
        <v>1</v>
      </c>
      <c r="H16" s="19">
        <v>0</v>
      </c>
      <c r="I16" s="19">
        <v>1</v>
      </c>
      <c r="J16" s="35"/>
      <c r="K16" s="35"/>
      <c r="L16" s="35"/>
      <c r="M16" s="35"/>
      <c r="N16" s="35"/>
      <c r="O16" s="35"/>
      <c r="P16" s="35"/>
      <c r="Q16" s="1">
        <f t="shared" si="0"/>
        <v>2</v>
      </c>
      <c r="R16" s="3">
        <f t="shared" si="1"/>
        <v>66.666666666666671</v>
      </c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35.1" customHeight="1" x14ac:dyDescent="0.25">
      <c r="A17" s="20" t="s">
        <v>28</v>
      </c>
      <c r="B17" s="20" t="s">
        <v>57</v>
      </c>
      <c r="C17" s="35"/>
      <c r="D17" s="35"/>
      <c r="E17" s="35"/>
      <c r="F17" s="35"/>
      <c r="G17" s="19">
        <v>0</v>
      </c>
      <c r="H17" s="19">
        <v>0</v>
      </c>
      <c r="I17" s="19">
        <v>1</v>
      </c>
      <c r="J17" s="35"/>
      <c r="K17" s="35"/>
      <c r="L17" s="35"/>
      <c r="M17" s="35"/>
      <c r="N17" s="35"/>
      <c r="O17" s="35"/>
      <c r="P17" s="35"/>
      <c r="Q17" s="1">
        <f t="shared" si="0"/>
        <v>1</v>
      </c>
      <c r="R17" s="3">
        <f t="shared" si="1"/>
        <v>33.333333333333336</v>
      </c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35.1" customHeight="1" x14ac:dyDescent="0.25">
      <c r="A18" s="20" t="s">
        <v>54</v>
      </c>
      <c r="B18" s="20" t="s">
        <v>43</v>
      </c>
      <c r="C18" s="35"/>
      <c r="D18" s="35"/>
      <c r="E18" s="35"/>
      <c r="F18" s="35"/>
      <c r="G18" s="19">
        <v>1</v>
      </c>
      <c r="H18" s="19">
        <v>1</v>
      </c>
      <c r="I18" s="19">
        <v>0</v>
      </c>
      <c r="J18" s="35"/>
      <c r="K18" s="35"/>
      <c r="L18" s="35"/>
      <c r="M18" s="35"/>
      <c r="N18" s="35"/>
      <c r="O18" s="35"/>
      <c r="P18" s="35"/>
      <c r="Q18" s="1">
        <f t="shared" si="0"/>
        <v>2</v>
      </c>
      <c r="R18" s="3">
        <f t="shared" si="1"/>
        <v>66.666666666666671</v>
      </c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35.1" customHeight="1" x14ac:dyDescent="0.25">
      <c r="A19" s="20" t="s">
        <v>29</v>
      </c>
      <c r="B19" s="20" t="s">
        <v>44</v>
      </c>
      <c r="C19" s="35"/>
      <c r="D19" s="35"/>
      <c r="E19" s="35"/>
      <c r="F19" s="35"/>
      <c r="G19" s="19">
        <v>1</v>
      </c>
      <c r="H19" s="19">
        <v>1</v>
      </c>
      <c r="I19" s="19">
        <v>1</v>
      </c>
      <c r="J19" s="35"/>
      <c r="K19" s="35"/>
      <c r="L19" s="35"/>
      <c r="M19" s="35"/>
      <c r="N19" s="35"/>
      <c r="O19" s="35"/>
      <c r="P19" s="35"/>
      <c r="Q19" s="1">
        <f t="shared" si="0"/>
        <v>3</v>
      </c>
      <c r="R19" s="3">
        <f t="shared" si="1"/>
        <v>100</v>
      </c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35.1" customHeight="1" x14ac:dyDescent="0.25">
      <c r="A20" s="20" t="s">
        <v>30</v>
      </c>
      <c r="B20" s="20" t="s">
        <v>45</v>
      </c>
      <c r="C20" s="35"/>
      <c r="D20" s="35"/>
      <c r="E20" s="35"/>
      <c r="F20" s="35"/>
      <c r="G20" s="19">
        <v>1</v>
      </c>
      <c r="H20" s="19">
        <v>1</v>
      </c>
      <c r="I20" s="19">
        <v>1</v>
      </c>
      <c r="J20" s="35"/>
      <c r="K20" s="35"/>
      <c r="L20" s="35"/>
      <c r="M20" s="35"/>
      <c r="N20" s="35"/>
      <c r="O20" s="35"/>
      <c r="P20" s="35"/>
      <c r="Q20" s="1">
        <f t="shared" si="0"/>
        <v>3</v>
      </c>
      <c r="R20" s="3">
        <f t="shared" si="1"/>
        <v>100</v>
      </c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35.1" customHeight="1" x14ac:dyDescent="0.25">
      <c r="A21" s="20" t="s">
        <v>31</v>
      </c>
      <c r="B21" s="20" t="s">
        <v>46</v>
      </c>
      <c r="C21" s="35"/>
      <c r="D21" s="35"/>
      <c r="E21" s="35"/>
      <c r="F21" s="35"/>
      <c r="G21" s="19">
        <v>1</v>
      </c>
      <c r="H21" s="19">
        <v>1</v>
      </c>
      <c r="I21" s="19">
        <v>0</v>
      </c>
      <c r="J21" s="35"/>
      <c r="K21" s="35"/>
      <c r="L21" s="35"/>
      <c r="M21" s="35"/>
      <c r="N21" s="35"/>
      <c r="O21" s="35"/>
      <c r="P21" s="35"/>
      <c r="Q21" s="1">
        <f t="shared" si="0"/>
        <v>2</v>
      </c>
      <c r="R21" s="3">
        <f t="shared" si="1"/>
        <v>66.666666666666671</v>
      </c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35.1" customHeight="1" x14ac:dyDescent="0.25">
      <c r="A22" s="20" t="s">
        <v>32</v>
      </c>
      <c r="B22" s="20" t="s">
        <v>47</v>
      </c>
      <c r="C22" s="35"/>
      <c r="D22" s="35"/>
      <c r="E22" s="35"/>
      <c r="F22" s="35"/>
      <c r="G22" s="19">
        <v>1</v>
      </c>
      <c r="H22" s="19">
        <v>1</v>
      </c>
      <c r="I22" s="19">
        <v>1</v>
      </c>
      <c r="J22" s="35"/>
      <c r="K22" s="35"/>
      <c r="L22" s="35"/>
      <c r="M22" s="35"/>
      <c r="N22" s="35"/>
      <c r="O22" s="35"/>
      <c r="P22" s="35"/>
      <c r="Q22" s="1">
        <f t="shared" si="0"/>
        <v>3</v>
      </c>
      <c r="R22" s="3">
        <f t="shared" si="1"/>
        <v>100</v>
      </c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35.1" customHeight="1" x14ac:dyDescent="0.25">
      <c r="A23" s="20" t="s">
        <v>55</v>
      </c>
      <c r="B23" s="20" t="s">
        <v>56</v>
      </c>
      <c r="C23" s="35"/>
      <c r="D23" s="35"/>
      <c r="E23" s="35"/>
      <c r="F23" s="35"/>
      <c r="G23" s="19">
        <v>1</v>
      </c>
      <c r="H23" s="19">
        <v>1</v>
      </c>
      <c r="I23" s="19">
        <v>1</v>
      </c>
      <c r="J23" s="35"/>
      <c r="K23" s="35"/>
      <c r="L23" s="35"/>
      <c r="M23" s="35"/>
      <c r="N23" s="35"/>
      <c r="O23" s="35"/>
      <c r="P23" s="35"/>
      <c r="Q23" s="1">
        <f t="shared" si="0"/>
        <v>3</v>
      </c>
      <c r="R23" s="3">
        <f t="shared" si="1"/>
        <v>100</v>
      </c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s="18" customFormat="1" ht="27" customHeight="1" x14ac:dyDescent="0.25">
      <c r="A24" s="21" t="s">
        <v>4</v>
      </c>
      <c r="B24" s="21"/>
      <c r="C24" s="16" t="e">
        <f t="shared" ref="C24:D24" si="2">AVERAGE(C6:C18)*100</f>
        <v>#DIV/0!</v>
      </c>
      <c r="D24" s="16" t="e">
        <f t="shared" si="2"/>
        <v>#DIV/0!</v>
      </c>
      <c r="E24" s="16" t="e">
        <f>AVERAGE(E6:E22)*100</f>
        <v>#DIV/0!</v>
      </c>
      <c r="F24" s="16" t="e">
        <f>AVERAGE(F6:F23)*100</f>
        <v>#DIV/0!</v>
      </c>
      <c r="G24" s="16">
        <f t="shared" ref="G24:P24" si="3">AVERAGE(G6:G23)*100</f>
        <v>88.888888888888886</v>
      </c>
      <c r="H24" s="16">
        <f t="shared" si="3"/>
        <v>83.333333333333343</v>
      </c>
      <c r="I24" s="16">
        <f t="shared" si="3"/>
        <v>83.333333333333343</v>
      </c>
      <c r="J24" s="16" t="e">
        <f t="shared" si="3"/>
        <v>#DIV/0!</v>
      </c>
      <c r="K24" s="16" t="e">
        <f t="shared" si="3"/>
        <v>#DIV/0!</v>
      </c>
      <c r="L24" s="16" t="e">
        <f t="shared" si="3"/>
        <v>#DIV/0!</v>
      </c>
      <c r="M24" s="16" t="e">
        <f t="shared" si="3"/>
        <v>#DIV/0!</v>
      </c>
      <c r="N24" s="16" t="e">
        <f t="shared" si="3"/>
        <v>#DIV/0!</v>
      </c>
      <c r="O24" s="16" t="e">
        <f t="shared" si="3"/>
        <v>#DIV/0!</v>
      </c>
      <c r="P24" s="16" t="e">
        <f t="shared" si="3"/>
        <v>#DIV/0!</v>
      </c>
      <c r="Q24" s="17"/>
      <c r="R24" s="17"/>
    </row>
    <row r="25" spans="1:28" x14ac:dyDescent="0.25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5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  <c r="O31" s="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5">
      <c r="A32" s="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  <c r="O32" s="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6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</sheetData>
  <mergeCells count="17">
    <mergeCell ref="P6:P23"/>
    <mergeCell ref="A24:B24"/>
    <mergeCell ref="A1:R1"/>
    <mergeCell ref="A2:R2"/>
    <mergeCell ref="A3:R3"/>
    <mergeCell ref="A4:B4"/>
    <mergeCell ref="C4:R4"/>
    <mergeCell ref="C6:C23"/>
    <mergeCell ref="D6:D23"/>
    <mergeCell ref="E6:E23"/>
    <mergeCell ref="F6:F23"/>
    <mergeCell ref="J6:J23"/>
    <mergeCell ref="K6:K23"/>
    <mergeCell ref="L6:L23"/>
    <mergeCell ref="M6:M23"/>
    <mergeCell ref="N6:N23"/>
    <mergeCell ref="O6:O23"/>
  </mergeCells>
  <hyperlinks>
    <hyperlink ref="C6:C23" r:id="rId1" display="Se informa que el Consejo no sesionó" xr:uid="{8B2D8970-B127-422A-9D6B-4E2E5BA8D57A}"/>
    <hyperlink ref="D6:D23" r:id="rId2" display="Se informa que durante el mes el Consejo no sesionó" xr:uid="{874C61D7-5D7E-464E-810E-803350B48DDC}"/>
    <hyperlink ref="E6:E23" r:id="rId3" display="Se informa que durante el mes el Consejo no sesionó" xr:uid="{B5CD045C-15A0-4EC1-8D57-13870D9E5F4D}"/>
    <hyperlink ref="F6:F23" r:id="rId4" display="Se informa que durante el mes el Consejo no sesionó" xr:uid="{5AF18970-C28C-45F4-9CF2-B4F60F41F66D}"/>
    <hyperlink ref="J6:J23" r:id="rId5" display="Se informa que durante el mes el Consejo no sesionó" xr:uid="{170127EC-1965-4F84-9899-199CD8CCF8B3}"/>
    <hyperlink ref="K6:K23" r:id="rId6" display="Se informa que durante el mes el Consejo no sesionó" xr:uid="{88520EE1-6AFC-45E9-9302-4B026284C874}"/>
    <hyperlink ref="L6:L23" r:id="rId7" display="Se informa que durante el mes el Consejo no sesionó" xr:uid="{DB9E4D63-37C9-42CB-938B-052AC01E8125}"/>
    <hyperlink ref="M6:M23" r:id="rId8" display="Se informa que durante el mes el Consejo no sesionó" xr:uid="{0C98E352-5432-4DAF-A6E1-06367F6784C5}"/>
    <hyperlink ref="N6:N23" r:id="rId9" display="Se informa que durante el mes el Consejo no sesionó" xr:uid="{D867F755-1AF3-4B52-8C61-DF64A2A4A751}"/>
    <hyperlink ref="P6:P23" r:id="rId10" display="Se informa que durante el mes el Consejo no sesionó" xr:uid="{AEBB03A5-C44C-4816-8A68-E6ADBD23B660}"/>
    <hyperlink ref="O6:O23" r:id="rId11" display="Se informa que durante el mes el Consejo no sesionó" xr:uid="{4FF381E3-C732-4438-8174-FCD1AD91CB7C}"/>
  </hyperlinks>
  <pageMargins left="0.7" right="0.7" top="0.75" bottom="0.75" header="0.3" footer="0.3"/>
  <pageSetup paperSize="305" scale="56" fitToHeight="0" orientation="landscape" r:id="rId12"/>
  <ignoredErrors>
    <ignoredError sqref="C24:D24 J24:K24 L24:P24" evalError="1"/>
    <ignoredError sqref="G24:I24" formulaRange="1"/>
    <ignoredError sqref="E24:F24" evalError="1" formulaRange="1"/>
  </ignoredError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2016-06-10T19:25:09Z</dcterms:created>
  <dcterms:modified xsi:type="dcterms:W3CDTF">2023-12-12T18:18:50Z</dcterms:modified>
</cp:coreProperties>
</file>