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bookViews>
  <sheets>
    <sheet name="Estadistica de Asistencia " sheetId="1" r:id="rId1"/>
    <sheet name="Asistencia (Grafico 1)" sheetId="2" r:id="rId2"/>
    <sheet name="%deAsistencia (Grafico 2)" sheetId="3" r:id="rId3"/>
    <sheet name="%deAsistenciaxSesión (Grafico3)" sheetId="4" r:id="rId4"/>
  </sheets>
  <calcPr calcId="145621"/>
</workbook>
</file>

<file path=xl/calcChain.xml><?xml version="1.0" encoding="utf-8"?>
<calcChain xmlns="http://schemas.openxmlformats.org/spreadsheetml/2006/main">
  <c r="T25" i="1" l="1"/>
  <c r="R26" i="1" l="1"/>
  <c r="S26" i="1"/>
  <c r="T24" i="1"/>
  <c r="T23" i="1"/>
  <c r="T22" i="1"/>
  <c r="T21" i="1"/>
  <c r="T20" i="1"/>
  <c r="T19" i="1"/>
  <c r="T18" i="1"/>
  <c r="T17" i="1"/>
  <c r="T16" i="1"/>
  <c r="T15" i="1"/>
  <c r="T12" i="1"/>
  <c r="T10" i="1"/>
  <c r="T14" i="1"/>
  <c r="T13" i="1"/>
  <c r="T11" i="1"/>
  <c r="T9" i="1"/>
  <c r="T8" i="1"/>
  <c r="T7" i="1"/>
  <c r="U25" i="1" s="1"/>
  <c r="N26" i="1" l="1"/>
  <c r="O26" i="1"/>
  <c r="P26" i="1"/>
  <c r="C26" i="1" l="1"/>
  <c r="I26" i="1" l="1"/>
  <c r="G26" i="1" l="1"/>
  <c r="Q26" i="1"/>
  <c r="M26" i="1"/>
  <c r="L26" i="1"/>
  <c r="K26" i="1"/>
  <c r="H26" i="1"/>
  <c r="J26" i="1" l="1"/>
  <c r="D26" i="1"/>
  <c r="E26" i="1"/>
  <c r="F26" i="1"/>
  <c r="U23" i="1" l="1"/>
  <c r="U14" i="1"/>
  <c r="U19" i="1"/>
  <c r="U16" i="1"/>
  <c r="U13" i="1"/>
  <c r="U8" i="1"/>
  <c r="U11" i="1"/>
  <c r="U21" i="1"/>
  <c r="U20" i="1"/>
  <c r="U10" i="1"/>
  <c r="U9" i="1"/>
  <c r="U18" i="1"/>
  <c r="U12" i="1"/>
  <c r="U15" i="1"/>
  <c r="U17" i="1"/>
  <c r="U24" i="1"/>
  <c r="U22" i="1"/>
  <c r="U7" i="1"/>
  <c r="U26" i="1" l="1"/>
</calcChain>
</file>

<file path=xl/comments1.xml><?xml version="1.0" encoding="utf-8"?>
<comments xmlns="http://schemas.openxmlformats.org/spreadsheetml/2006/main">
  <authors>
    <author>smarquez</author>
  </authors>
  <commentList>
    <comment ref="K8" authorId="0">
      <text>
        <r>
          <rPr>
            <b/>
            <sz val="9"/>
            <color indexed="81"/>
            <rFont val="Tahoma"/>
            <family val="2"/>
          </rPr>
          <t>Ausencia Justificadad</t>
        </r>
      </text>
    </comment>
    <comment ref="L9" authorId="0">
      <text>
        <r>
          <rPr>
            <b/>
            <sz val="9"/>
            <color indexed="81"/>
            <rFont val="Tahoma"/>
            <family val="2"/>
          </rPr>
          <t>Ausencia Justificadad</t>
        </r>
      </text>
    </comment>
    <comment ref="E10" authorId="0">
      <text>
        <r>
          <rPr>
            <b/>
            <sz val="9"/>
            <color indexed="81"/>
            <rFont val="Tahoma"/>
            <family val="2"/>
          </rPr>
          <t>Ausencia Justificadad</t>
        </r>
      </text>
    </comment>
    <comment ref="I10" authorId="0">
      <text>
        <r>
          <rPr>
            <b/>
            <sz val="9"/>
            <color indexed="81"/>
            <rFont val="Tahoma"/>
            <family val="2"/>
          </rPr>
          <t>Ausencia Justificadad</t>
        </r>
      </text>
    </comment>
    <comment ref="J10" authorId="0">
      <text>
        <r>
          <rPr>
            <b/>
            <sz val="9"/>
            <color indexed="81"/>
            <rFont val="Tahoma"/>
            <family val="2"/>
          </rPr>
          <t>Ausencia Justificadad</t>
        </r>
      </text>
    </comment>
    <comment ref="L10" authorId="0">
      <text>
        <r>
          <rPr>
            <b/>
            <sz val="9"/>
            <color indexed="81"/>
            <rFont val="Tahoma"/>
            <family val="2"/>
          </rPr>
          <t>Ausencia Justificadad</t>
        </r>
      </text>
    </comment>
    <comment ref="M10" authorId="0">
      <text>
        <r>
          <rPr>
            <b/>
            <sz val="9"/>
            <color indexed="81"/>
            <rFont val="Tahoma"/>
            <family val="2"/>
          </rPr>
          <t>Ausencia Justificadad</t>
        </r>
      </text>
    </comment>
    <comment ref="K11" authorId="0">
      <text>
        <r>
          <rPr>
            <b/>
            <sz val="9"/>
            <color indexed="81"/>
            <rFont val="Tahoma"/>
            <family val="2"/>
          </rPr>
          <t>Ausencia Justificadad</t>
        </r>
      </text>
    </comment>
    <comment ref="R12" authorId="0">
      <text>
        <r>
          <rPr>
            <b/>
            <sz val="9"/>
            <color indexed="81"/>
            <rFont val="Tahoma"/>
            <family val="2"/>
          </rPr>
          <t>Ausencia Justificadad</t>
        </r>
      </text>
    </comment>
    <comment ref="L13" authorId="0">
      <text>
        <r>
          <rPr>
            <b/>
            <sz val="9"/>
            <color indexed="81"/>
            <rFont val="Tahoma"/>
            <family val="2"/>
          </rPr>
          <t>Ausencia Justificadad</t>
        </r>
      </text>
    </comment>
    <comment ref="L14" authorId="0">
      <text>
        <r>
          <rPr>
            <b/>
            <sz val="9"/>
            <color indexed="81"/>
            <rFont val="Tahoma"/>
            <family val="2"/>
          </rPr>
          <t>Ausencia Justificadad</t>
        </r>
      </text>
    </comment>
    <comment ref="S14" authorId="0">
      <text>
        <r>
          <rPr>
            <b/>
            <sz val="9"/>
            <color indexed="81"/>
            <rFont val="Tahoma"/>
            <family val="2"/>
          </rPr>
          <t>Ausencia Justificadad</t>
        </r>
      </text>
    </comment>
    <comment ref="E15" authorId="0">
      <text>
        <r>
          <rPr>
            <b/>
            <sz val="9"/>
            <color indexed="81"/>
            <rFont val="Tahoma"/>
            <family val="2"/>
          </rPr>
          <t>Ausencia Justificadad</t>
        </r>
      </text>
    </comment>
    <comment ref="G18" authorId="0">
      <text>
        <r>
          <rPr>
            <b/>
            <sz val="9"/>
            <color indexed="81"/>
            <rFont val="Tahoma"/>
            <family val="2"/>
          </rPr>
          <t>Ausencia Justificadad</t>
        </r>
      </text>
    </comment>
    <comment ref="R19" authorId="0">
      <text>
        <r>
          <rPr>
            <b/>
            <sz val="9"/>
            <color indexed="81"/>
            <rFont val="Tahoma"/>
            <family val="2"/>
          </rPr>
          <t>Ausencia Justificadad</t>
        </r>
      </text>
    </comment>
    <comment ref="E21" authorId="0">
      <text>
        <r>
          <rPr>
            <b/>
            <sz val="9"/>
            <color indexed="81"/>
            <rFont val="Tahoma"/>
            <family val="2"/>
          </rPr>
          <t>Ausencia Justificadad</t>
        </r>
      </text>
    </comment>
    <comment ref="L21" authorId="0">
      <text>
        <r>
          <rPr>
            <b/>
            <sz val="9"/>
            <color indexed="81"/>
            <rFont val="Tahoma"/>
            <family val="2"/>
          </rPr>
          <t>Ausencia Justificadad</t>
        </r>
      </text>
    </comment>
    <comment ref="O21" authorId="0">
      <text>
        <r>
          <rPr>
            <b/>
            <sz val="9"/>
            <color indexed="81"/>
            <rFont val="Tahoma"/>
            <family val="2"/>
          </rPr>
          <t>Ausencia Justificadad</t>
        </r>
      </text>
    </comment>
    <comment ref="D22" authorId="0">
      <text>
        <r>
          <rPr>
            <b/>
            <sz val="9"/>
            <color indexed="81"/>
            <rFont val="Tahoma"/>
            <family val="2"/>
          </rPr>
          <t>Ausencia Justificadad</t>
        </r>
      </text>
    </comment>
    <comment ref="F22" authorId="0">
      <text>
        <r>
          <rPr>
            <b/>
            <sz val="9"/>
            <color indexed="81"/>
            <rFont val="Tahoma"/>
            <family val="2"/>
          </rPr>
          <t>Ausencia Justificadad</t>
        </r>
      </text>
    </comment>
    <comment ref="L24" authorId="0">
      <text>
        <r>
          <rPr>
            <b/>
            <sz val="9"/>
            <color indexed="81"/>
            <rFont val="Tahoma"/>
            <family val="2"/>
          </rPr>
          <t>Ausencia Justificadad</t>
        </r>
      </text>
    </comment>
    <comment ref="N24" authorId="0">
      <text>
        <r>
          <rPr>
            <b/>
            <sz val="9"/>
            <color indexed="81"/>
            <rFont val="Tahoma"/>
            <family val="2"/>
          </rPr>
          <t>Ausencia Justificadad</t>
        </r>
      </text>
    </comment>
    <comment ref="H25" authorId="0">
      <text>
        <r>
          <rPr>
            <b/>
            <sz val="9"/>
            <color indexed="81"/>
            <rFont val="Tahoma"/>
            <family val="2"/>
          </rPr>
          <t>Ausencia Justificadad</t>
        </r>
      </text>
    </comment>
    <comment ref="M25" authorId="0">
      <text>
        <r>
          <rPr>
            <b/>
            <sz val="9"/>
            <color indexed="81"/>
            <rFont val="Tahoma"/>
            <family val="2"/>
          </rPr>
          <t>Ausencia Justificadad</t>
        </r>
      </text>
    </comment>
    <comment ref="N25" authorId="0">
      <text>
        <r>
          <rPr>
            <b/>
            <sz val="9"/>
            <color indexed="81"/>
            <rFont val="Tahoma"/>
            <family val="2"/>
          </rPr>
          <t>Ausencia Justificadad</t>
        </r>
      </text>
    </comment>
  </commentList>
</comments>
</file>

<file path=xl/sharedStrings.xml><?xml version="1.0" encoding="utf-8"?>
<sst xmlns="http://schemas.openxmlformats.org/spreadsheetml/2006/main" count="66" uniqueCount="53">
  <si>
    <t>AYUNTAMIENTO DE ZAPOPAN, JALISCO</t>
  </si>
  <si>
    <t>NOMBRE DEL REGIDOR</t>
  </si>
  <si>
    <t>FRACCIÓN PARTIDISTA</t>
  </si>
  <si>
    <t>Total de asistencias</t>
  </si>
  <si>
    <t>PAN</t>
  </si>
  <si>
    <t>PRI</t>
  </si>
  <si>
    <t>% TOTAL DE ASISTENCIA POR SESIÓN</t>
  </si>
  <si>
    <t xml:space="preserve"> </t>
  </si>
  <si>
    <t>MC</t>
  </si>
  <si>
    <t xml:space="preserve">MORENA </t>
  </si>
  <si>
    <t>ESTADÍSTICA DE ASISTENCIA DEL PLENO DEL AYUNTAMIENTO</t>
  </si>
  <si>
    <t xml:space="preserve">Fabian Aceves Dávalos </t>
  </si>
  <si>
    <t>Melina Alatorre Nuñez</t>
  </si>
  <si>
    <t xml:space="preserve">Sandra Graciela Vizcaíno Meza </t>
  </si>
  <si>
    <t xml:space="preserve">Ivan Ricardo Chavez Gomez </t>
  </si>
  <si>
    <t xml:space="preserve">Claudio Alberto De Angelis Martínez </t>
  </si>
  <si>
    <t xml:space="preserve">Gabriela Alejandra Magaña Enríquez </t>
  </si>
  <si>
    <t xml:space="preserve">Nancy Naraly Gonzalez Ramírez </t>
  </si>
  <si>
    <t xml:space="preserve">Estefanía Juárez Limón </t>
  </si>
  <si>
    <t xml:space="preserve">José Miguel Santos Meza </t>
  </si>
  <si>
    <t xml:space="preserve">Dulce Sarahí Córtes Vite </t>
  </si>
  <si>
    <t xml:space="preserve">Omar Antonio Borboa Becerra </t>
  </si>
  <si>
    <t xml:space="preserve">Ana Luisa Ramírez Ramírez </t>
  </si>
  <si>
    <t xml:space="preserve">FUTURO </t>
  </si>
  <si>
    <t xml:space="preserve">José Pedro Kumamoto Aguilar  </t>
  </si>
  <si>
    <t>FUTURO</t>
  </si>
  <si>
    <t xml:space="preserve">Karla Azucena Díaz López </t>
  </si>
  <si>
    <t xml:space="preserve">Emmanuel Alejandro Puerto Covarrubias  </t>
  </si>
  <si>
    <t xml:space="preserve">Alberto Uribe Camacho </t>
  </si>
  <si>
    <t xml:space="preserve">Juan Jose Frangie Saade </t>
  </si>
  <si>
    <t>REGISTRO DE ASISTENCIA</t>
  </si>
  <si>
    <t>Porcentaje de Asistencia</t>
  </si>
  <si>
    <t xml:space="preserve">Manuel RodrÍgo Escoto Leal </t>
  </si>
  <si>
    <t>DIRECCIÓN DE TRANSPARENCIA Y BUENAS PRÁCTICAS</t>
  </si>
  <si>
    <t>Sesión Ordinaria 17 enero 2023</t>
  </si>
  <si>
    <t>Sesión Ordinaria 28 febrero 2023</t>
  </si>
  <si>
    <t>Ximena Buenfil Bermejo</t>
  </si>
  <si>
    <t>Sesión Ordinaria 29 marzo 2023</t>
  </si>
  <si>
    <t>Sesión Ordinaria 08 marzo 2023</t>
  </si>
  <si>
    <t>Sesión Ordinaria 28 abril 2023</t>
  </si>
  <si>
    <t>Sesión Ordinaria 23 mayo 2023</t>
  </si>
  <si>
    <t>Sesión Solemne 16 junio 2023</t>
  </si>
  <si>
    <t>Sesión Ordinaria 23 junio 2023</t>
  </si>
  <si>
    <t>Sesión Ordinaria 19 julio 2023</t>
  </si>
  <si>
    <t>Sesión Ordinaria 01 agosto 2023</t>
  </si>
  <si>
    <t>Sesión Ordinaria 31 agosto 2023</t>
  </si>
  <si>
    <t>Sesión Solemne
01 septiembre 2023</t>
  </si>
  <si>
    <t>Sesión Ordinaria 28 septiembre 2023</t>
  </si>
  <si>
    <t>Sesión Ordinaria 18 octubre 2023</t>
  </si>
  <si>
    <t>Sesión Ordinaria 16 noviembre 2023</t>
  </si>
  <si>
    <t>ENERO - NOVIEMBRE 2023</t>
  </si>
  <si>
    <t>Sesión Ordinaria 24 noviembre 2023</t>
  </si>
  <si>
    <t>Sesión Ordinaria 08 diciembre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</si>
</sst>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name val="Arial"/>
      <family val="2"/>
    </font>
    <font>
      <sz val="8"/>
      <color theme="1"/>
      <name val="Century Gothic"/>
      <family val="2"/>
    </font>
    <font>
      <u/>
      <sz val="11"/>
      <color theme="10"/>
      <name val="Calibri"/>
      <family val="2"/>
      <scheme val="minor"/>
    </font>
    <font>
      <sz val="8"/>
      <name val="Century Gothic"/>
      <family val="2"/>
    </font>
    <font>
      <sz val="8"/>
      <color theme="1"/>
      <name val="Calibri"/>
      <family val="2"/>
      <scheme val="minor"/>
    </font>
    <font>
      <b/>
      <sz val="8"/>
      <name val="Century Gothic"/>
      <family val="2"/>
    </font>
    <font>
      <b/>
      <sz val="13"/>
      <color theme="1"/>
      <name val="Century Gothic"/>
      <family val="2"/>
    </font>
    <font>
      <b/>
      <sz val="8"/>
      <color theme="1"/>
      <name val="Century Gothic"/>
      <family val="2"/>
    </font>
    <font>
      <b/>
      <sz val="9"/>
      <color indexed="81"/>
      <name val="Tahoma"/>
      <family val="2"/>
    </font>
    <font>
      <sz val="10"/>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2" borderId="0" xfId="0" applyFill="1"/>
    <xf numFmtId="0" fontId="1"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xf numFmtId="0" fontId="4" fillId="0" borderId="1" xfId="0" applyFont="1" applyBorder="1" applyAlignme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5" fillId="2" borderId="0" xfId="0" applyFont="1" applyFill="1"/>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0" fillId="4" borderId="0" xfId="0" applyFill="1"/>
    <xf numFmtId="0" fontId="0" fillId="4" borderId="2" xfId="0" applyFill="1" applyBorder="1"/>
    <xf numFmtId="0" fontId="0" fillId="4" borderId="3" xfId="0" applyFill="1" applyBorder="1"/>
    <xf numFmtId="0" fontId="0" fillId="4" borderId="0" xfId="0" applyFill="1" applyBorder="1"/>
    <xf numFmtId="0" fontId="0" fillId="4" borderId="4" xfId="0" applyFill="1" applyBorder="1"/>
    <xf numFmtId="0" fontId="0" fillId="4" borderId="5" xfId="0" applyFill="1" applyBorder="1"/>
    <xf numFmtId="0" fontId="0" fillId="4" borderId="6" xfId="0" applyFill="1" applyBorder="1"/>
    <xf numFmtId="0" fontId="6" fillId="3"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Century Gothic" panose="020B0502020202020204" pitchFamily="34" charset="0"/>
                <a:ea typeface="Calibri"/>
                <a:cs typeface="Calibri"/>
              </a:defRPr>
            </a:pPr>
            <a:r>
              <a:rPr lang="es-MX" sz="1400" b="1" i="0" u="none" strike="noStrike" baseline="0">
                <a:solidFill>
                  <a:srgbClr val="000000"/>
                </a:solidFill>
                <a:latin typeface="Century Gothic" panose="020B0502020202020204" pitchFamily="34" charset="0"/>
                <a:cs typeface="Calibri"/>
              </a:rPr>
              <a:t>ASISTENCIA 2023 </a:t>
            </a:r>
          </a:p>
          <a:p>
            <a:pPr>
              <a:defRPr sz="1400" b="0" i="0" u="none" strike="noStrike" kern="1200" baseline="0">
                <a:solidFill>
                  <a:srgbClr val="000000"/>
                </a:solidFill>
                <a:latin typeface="Century Gothic" panose="020B0502020202020204" pitchFamily="34" charset="0"/>
                <a:ea typeface="Calibri"/>
                <a:cs typeface="Calibri"/>
              </a:defRPr>
            </a:pPr>
            <a:r>
              <a:rPr lang="es-MX" sz="1400" b="1" i="0" u="none" strike="noStrike" baseline="0">
                <a:solidFill>
                  <a:srgbClr val="000000"/>
                </a:solidFill>
                <a:latin typeface="Century Gothic" panose="020B0502020202020204" pitchFamily="34" charset="0"/>
                <a:cs typeface="Calibri"/>
              </a:rPr>
              <a:t>PLENO DEL AYUNTAMIENTO DE ZAPOPAN</a:t>
            </a:r>
          </a:p>
        </c:rich>
      </c:tx>
      <c:layout>
        <c:manualLayout>
          <c:xMode val="edge"/>
          <c:yMode val="edge"/>
          <c:x val="0.44037069537994494"/>
          <c:y val="4.2951684981286055E-3"/>
        </c:manualLayout>
      </c:layout>
      <c:overlay val="0"/>
      <c:spPr>
        <a:noFill/>
        <a:ln>
          <a:noFill/>
        </a:ln>
        <a:effectLst/>
      </c:spPr>
    </c:title>
    <c:autoTitleDeleted val="0"/>
    <c:view3D>
      <c:rotX val="15"/>
      <c:rotY val="20"/>
      <c:depthPercent val="100"/>
      <c:rAngAx val="1"/>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76808899669402"/>
          <c:y val="8.5661764705882368E-2"/>
          <c:w val="0.80897371018614872"/>
          <c:h val="0.83395727669272646"/>
        </c:manualLayout>
      </c:layout>
      <c:bar3DChart>
        <c:barDir val="bar"/>
        <c:grouping val="clustered"/>
        <c:varyColors val="0"/>
        <c:ser>
          <c:idx val="0"/>
          <c:order val="0"/>
          <c:spPr>
            <a:solidFill>
              <a:schemeClr val="accent1"/>
            </a:solidFill>
            <a:ln>
              <a:noFill/>
            </a:ln>
            <a:effectLst/>
            <a:sp3d/>
          </c:spPr>
          <c:invertIfNegative val="0"/>
          <c:dLbls>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Century Gothic" panose="020B0502020202020204" pitchFamily="34" charset="0"/>
                    <a:ea typeface="Calibri"/>
                    <a:cs typeface="Calibri"/>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'Estadistica de Asistencia '!$A$7:$A$25</c:f>
              <c:strCache>
                <c:ptCount val="19"/>
                <c:pt idx="0">
                  <c:v>Juan Jose Frangie Saade </c:v>
                </c:pt>
                <c:pt idx="1">
                  <c:v>Manuel RodrÍgo Escoto Leal </c:v>
                </c:pt>
                <c:pt idx="2">
                  <c:v>Fabian Aceves Dávalos </c:v>
                </c:pt>
                <c:pt idx="3">
                  <c:v>Melina Alatorre Nuñez</c:v>
                </c:pt>
                <c:pt idx="4">
                  <c:v>Ximena Buenfil Bermejo</c:v>
                </c:pt>
                <c:pt idx="5">
                  <c:v>Sandra Graciela Vizcaíno Meza </c:v>
                </c:pt>
                <c:pt idx="6">
                  <c:v>Ivan Ricardo Chavez Gomez </c:v>
                </c:pt>
                <c:pt idx="7">
                  <c:v>Claudio Alberto De Angelis Martínez </c:v>
                </c:pt>
                <c:pt idx="8">
                  <c:v>Gabriela Alejandra Magaña Enríquez </c:v>
                </c:pt>
                <c:pt idx="9">
                  <c:v>Nancy Naraly Gonzalez Ramírez </c:v>
                </c:pt>
                <c:pt idx="10">
                  <c:v>Estefanía Juárez Limón </c:v>
                </c:pt>
                <c:pt idx="11">
                  <c:v>José Miguel Santos Meza </c:v>
                </c:pt>
                <c:pt idx="12">
                  <c:v>Dulce Sarahí Córtes Vite </c:v>
                </c:pt>
                <c:pt idx="13">
                  <c:v>Omar Antonio Borboa Becerra </c:v>
                </c:pt>
                <c:pt idx="14">
                  <c:v>Ana Luisa Ramírez Ramírez </c:v>
                </c:pt>
                <c:pt idx="15">
                  <c:v>José Pedro Kumamoto Aguilar  </c:v>
                </c:pt>
                <c:pt idx="16">
                  <c:v>Karla Azucena Díaz López </c:v>
                </c:pt>
                <c:pt idx="17">
                  <c:v>Emmanuel Alejandro Puerto Covarrubias  </c:v>
                </c:pt>
                <c:pt idx="18">
                  <c:v>Alberto Uribe Camacho </c:v>
                </c:pt>
              </c:strCache>
            </c:strRef>
          </c:cat>
          <c:val>
            <c:numRef>
              <c:f>'Estadistica de Asistencia '!$T$7:$T$25</c:f>
              <c:numCache>
                <c:formatCode>General</c:formatCode>
                <c:ptCount val="19"/>
                <c:pt idx="0">
                  <c:v>17</c:v>
                </c:pt>
                <c:pt idx="1">
                  <c:v>16</c:v>
                </c:pt>
                <c:pt idx="2">
                  <c:v>16</c:v>
                </c:pt>
                <c:pt idx="3">
                  <c:v>12</c:v>
                </c:pt>
                <c:pt idx="4">
                  <c:v>16</c:v>
                </c:pt>
                <c:pt idx="5">
                  <c:v>16</c:v>
                </c:pt>
                <c:pt idx="6">
                  <c:v>16</c:v>
                </c:pt>
                <c:pt idx="7">
                  <c:v>15</c:v>
                </c:pt>
                <c:pt idx="8">
                  <c:v>16</c:v>
                </c:pt>
                <c:pt idx="9">
                  <c:v>17</c:v>
                </c:pt>
                <c:pt idx="10">
                  <c:v>17</c:v>
                </c:pt>
                <c:pt idx="11">
                  <c:v>16</c:v>
                </c:pt>
                <c:pt idx="12">
                  <c:v>16</c:v>
                </c:pt>
                <c:pt idx="13">
                  <c:v>17</c:v>
                </c:pt>
                <c:pt idx="14">
                  <c:v>14</c:v>
                </c:pt>
                <c:pt idx="15">
                  <c:v>15</c:v>
                </c:pt>
                <c:pt idx="16">
                  <c:v>17</c:v>
                </c:pt>
                <c:pt idx="17">
                  <c:v>15</c:v>
                </c:pt>
                <c:pt idx="18">
                  <c:v>14</c:v>
                </c:pt>
              </c:numCache>
            </c:numRef>
          </c:val>
          <c:extLst xmlns:c16r2="http://schemas.microsoft.com/office/drawing/2015/06/chart">
            <c:ext xmlns:c16="http://schemas.microsoft.com/office/drawing/2014/chart" uri="{C3380CC4-5D6E-409C-BE32-E72D297353CC}">
              <c16:uniqueId val="{00000000-ED33-4B37-A1C4-849501A7C0EC}"/>
            </c:ext>
          </c:extLst>
        </c:ser>
        <c:dLbls>
          <c:showLegendKey val="0"/>
          <c:showVal val="0"/>
          <c:showCatName val="0"/>
          <c:showSerName val="0"/>
          <c:showPercent val="0"/>
          <c:showBubbleSize val="0"/>
        </c:dLbls>
        <c:gapWidth val="150"/>
        <c:shape val="box"/>
        <c:axId val="81366400"/>
        <c:axId val="56710272"/>
        <c:axId val="0"/>
      </c:bar3DChart>
      <c:catAx>
        <c:axId val="813664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Century Gothic" panose="020B0502020202020204" pitchFamily="34" charset="0"/>
                <a:ea typeface="Calibri"/>
                <a:cs typeface="Calibri"/>
              </a:defRPr>
            </a:pPr>
            <a:endParaRPr lang="es-MX"/>
          </a:p>
        </c:txPr>
        <c:crossAx val="56710272"/>
        <c:crosses val="autoZero"/>
        <c:auto val="1"/>
        <c:lblAlgn val="ctr"/>
        <c:lblOffset val="100"/>
        <c:tickLblSkip val="1"/>
        <c:noMultiLvlLbl val="0"/>
      </c:catAx>
      <c:valAx>
        <c:axId val="56710272"/>
        <c:scaling>
          <c:orientation val="minMax"/>
          <c:max val="15"/>
          <c:min val="0"/>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s-MX"/>
          </a:p>
        </c:txPr>
        <c:crossAx val="81366400"/>
        <c:crosses val="autoZero"/>
        <c:crossBetween val="between"/>
        <c:majorUnit val="1"/>
      </c:valAx>
      <c:spPr>
        <a:noFill/>
        <a:ln w="25400">
          <a:noFill/>
        </a:ln>
        <a:effectLst/>
      </c:spPr>
    </c:plotArea>
    <c:plotVisOnly val="1"/>
    <c:dispBlanksAs val="gap"/>
    <c:showDLblsOverMax val="0"/>
  </c:chart>
  <c:spPr>
    <a:solidFill>
      <a:schemeClr val="bg1">
        <a:lumMod val="95000"/>
      </a:schemeClr>
    </a:solidFill>
    <a:ln w="25400" cap="flat" cmpd="sng" algn="ctr">
      <a:solidFill>
        <a:schemeClr val="accent1"/>
      </a:solidFill>
      <a:prstDash val="solid"/>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 l="0.70000000000000062" r="0.70000000000000062" t="0.7500000000000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s-MX" sz="1600" b="1"/>
              <a:t>PORCENTAJE DE ASISTENCIA POR INTEGRANTE DEL PLENO DEL AYUNTAMIENTO</a:t>
            </a:r>
          </a:p>
        </c:rich>
      </c:tx>
      <c:layout>
        <c:manualLayout>
          <c:xMode val="edge"/>
          <c:yMode val="edge"/>
          <c:x val="0.1350926239936531"/>
          <c:y val="2.0210995749425129E-2"/>
        </c:manualLayout>
      </c:layout>
      <c:overlay val="0"/>
      <c:spPr>
        <a:noFill/>
        <a:ln>
          <a:noFill/>
        </a:ln>
        <a:effectLst/>
      </c:spPr>
    </c:title>
    <c:autoTitleDeleted val="0"/>
    <c:plotArea>
      <c:layout>
        <c:manualLayout>
          <c:layoutTarget val="inner"/>
          <c:xMode val="edge"/>
          <c:yMode val="edge"/>
          <c:x val="5.9808729860216181E-2"/>
          <c:y val="0.17511280829218548"/>
          <c:w val="0.90465949201490992"/>
          <c:h val="0.36501501288709082"/>
        </c:manualLayout>
      </c:layout>
      <c:lineChart>
        <c:grouping val="stacked"/>
        <c:varyColors val="0"/>
        <c:ser>
          <c:idx val="0"/>
          <c:order val="0"/>
          <c:spPr>
            <a:ln w="47625" cap="rnd" cmpd="sng" algn="ctr">
              <a:solidFill>
                <a:schemeClr val="accent1">
                  <a:shade val="95000"/>
                  <a:satMod val="105000"/>
                </a:schemeClr>
              </a:solidFill>
              <a:prstDash val="solid"/>
              <a:round/>
            </a:ln>
            <a:effectLst/>
          </c:spPr>
          <c:marker>
            <c:spPr>
              <a:solidFill>
                <a:schemeClr val="accent1"/>
              </a:solidFill>
              <a:ln w="9525" cap="flat" cmpd="sng" algn="ctr">
                <a:solidFill>
                  <a:schemeClr val="accent1">
                    <a:shade val="95000"/>
                    <a:satMod val="105000"/>
                  </a:schemeClr>
                </a:solidFill>
                <a:prstDash val="solid"/>
                <a:round/>
              </a:ln>
              <a:effectLst/>
            </c:spPr>
          </c:marker>
          <c:dLbls>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Century Gothic" panose="020B0502020202020204" pitchFamily="34" charset="0"/>
                    <a:ea typeface="Calibri"/>
                    <a:cs typeface="Calibri"/>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'Estadistica de Asistencia '!$A$7:$A$25</c:f>
              <c:strCache>
                <c:ptCount val="19"/>
                <c:pt idx="0">
                  <c:v>Juan Jose Frangie Saade </c:v>
                </c:pt>
                <c:pt idx="1">
                  <c:v>Manuel RodrÍgo Escoto Leal </c:v>
                </c:pt>
                <c:pt idx="2">
                  <c:v>Fabian Aceves Dávalos </c:v>
                </c:pt>
                <c:pt idx="3">
                  <c:v>Melina Alatorre Nuñez</c:v>
                </c:pt>
                <c:pt idx="4">
                  <c:v>Ximena Buenfil Bermejo</c:v>
                </c:pt>
                <c:pt idx="5">
                  <c:v>Sandra Graciela Vizcaíno Meza </c:v>
                </c:pt>
                <c:pt idx="6">
                  <c:v>Ivan Ricardo Chavez Gomez </c:v>
                </c:pt>
                <c:pt idx="7">
                  <c:v>Claudio Alberto De Angelis Martínez </c:v>
                </c:pt>
                <c:pt idx="8">
                  <c:v>Gabriela Alejandra Magaña Enríquez </c:v>
                </c:pt>
                <c:pt idx="9">
                  <c:v>Nancy Naraly Gonzalez Ramírez </c:v>
                </c:pt>
                <c:pt idx="10">
                  <c:v>Estefanía Juárez Limón </c:v>
                </c:pt>
                <c:pt idx="11">
                  <c:v>José Miguel Santos Meza </c:v>
                </c:pt>
                <c:pt idx="12">
                  <c:v>Dulce Sarahí Córtes Vite </c:v>
                </c:pt>
                <c:pt idx="13">
                  <c:v>Omar Antonio Borboa Becerra </c:v>
                </c:pt>
                <c:pt idx="14">
                  <c:v>Ana Luisa Ramírez Ramírez </c:v>
                </c:pt>
                <c:pt idx="15">
                  <c:v>José Pedro Kumamoto Aguilar  </c:v>
                </c:pt>
                <c:pt idx="16">
                  <c:v>Karla Azucena Díaz López </c:v>
                </c:pt>
                <c:pt idx="17">
                  <c:v>Emmanuel Alejandro Puerto Covarrubias  </c:v>
                </c:pt>
                <c:pt idx="18">
                  <c:v>Alberto Uribe Camacho </c:v>
                </c:pt>
              </c:strCache>
            </c:strRef>
          </c:cat>
          <c:val>
            <c:numRef>
              <c:f>'Estadistica de Asistencia '!$T$7:$T$25</c:f>
              <c:numCache>
                <c:formatCode>General</c:formatCode>
                <c:ptCount val="19"/>
                <c:pt idx="0">
                  <c:v>17</c:v>
                </c:pt>
                <c:pt idx="1">
                  <c:v>16</c:v>
                </c:pt>
                <c:pt idx="2">
                  <c:v>16</c:v>
                </c:pt>
                <c:pt idx="3">
                  <c:v>12</c:v>
                </c:pt>
                <c:pt idx="4">
                  <c:v>16</c:v>
                </c:pt>
                <c:pt idx="5">
                  <c:v>16</c:v>
                </c:pt>
                <c:pt idx="6">
                  <c:v>16</c:v>
                </c:pt>
                <c:pt idx="7">
                  <c:v>15</c:v>
                </c:pt>
                <c:pt idx="8">
                  <c:v>16</c:v>
                </c:pt>
                <c:pt idx="9">
                  <c:v>17</c:v>
                </c:pt>
                <c:pt idx="10">
                  <c:v>17</c:v>
                </c:pt>
                <c:pt idx="11">
                  <c:v>16</c:v>
                </c:pt>
                <c:pt idx="12">
                  <c:v>16</c:v>
                </c:pt>
                <c:pt idx="13">
                  <c:v>17</c:v>
                </c:pt>
                <c:pt idx="14">
                  <c:v>14</c:v>
                </c:pt>
                <c:pt idx="15">
                  <c:v>15</c:v>
                </c:pt>
                <c:pt idx="16">
                  <c:v>17</c:v>
                </c:pt>
                <c:pt idx="17">
                  <c:v>15</c:v>
                </c:pt>
                <c:pt idx="18">
                  <c:v>14</c:v>
                </c:pt>
              </c:numCache>
            </c:numRef>
          </c:val>
          <c:smooth val="0"/>
          <c:extLst xmlns:c16r2="http://schemas.microsoft.com/office/drawing/2015/06/chart">
            <c:ext xmlns:c16="http://schemas.microsoft.com/office/drawing/2014/chart" uri="{C3380CC4-5D6E-409C-BE32-E72D297353CC}">
              <c16:uniqueId val="{00000000-354D-41BC-8360-0B35E42F1598}"/>
            </c:ext>
          </c:extLst>
        </c:ser>
        <c:dLbls>
          <c:showLegendKey val="0"/>
          <c:showVal val="0"/>
          <c:showCatName val="0"/>
          <c:showSerName val="0"/>
          <c:showPercent val="0"/>
          <c:showBubbleSize val="0"/>
        </c:dLbls>
        <c:marker val="1"/>
        <c:smooth val="0"/>
        <c:axId val="56743808"/>
        <c:axId val="56745984"/>
      </c:lineChart>
      <c:catAx>
        <c:axId val="56743808"/>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entury Gothic" panose="020B0502020202020204" pitchFamily="34" charset="0"/>
                    <a:ea typeface="Calibri"/>
                    <a:cs typeface="Calibri"/>
                  </a:defRPr>
                </a:pPr>
                <a:r>
                  <a:rPr lang="es-MX"/>
                  <a:t>INTEGRANTES DEL PLENO DEL AYUNTAMIENTO </a:t>
                </a:r>
              </a:p>
            </c:rich>
          </c:tx>
          <c:overlay val="0"/>
          <c:spPr>
            <a:noFill/>
            <a:ln>
              <a:noFill/>
            </a:ln>
            <a:effectLst/>
          </c:spPr>
        </c:title>
        <c:numFmt formatCode="General" sourceLinked="0"/>
        <c:majorTickMark val="none"/>
        <c:minorTickMark val="none"/>
        <c:tickLblPos val="nextTo"/>
        <c:spPr>
          <a:noFill/>
          <a:ln w="9525" cap="flat" cmpd="sng" algn="ctr">
            <a:solidFill>
              <a:schemeClr val="dk1">
                <a:tint val="75000"/>
                <a:shade val="95000"/>
                <a:satMod val="105000"/>
              </a:schemeClr>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entury Gothic" panose="020B0502020202020204" pitchFamily="34" charset="0"/>
                <a:ea typeface="Calibri"/>
                <a:cs typeface="Calibri"/>
              </a:defRPr>
            </a:pPr>
            <a:endParaRPr lang="es-MX"/>
          </a:p>
        </c:txPr>
        <c:crossAx val="56745984"/>
        <c:crosses val="autoZero"/>
        <c:auto val="1"/>
        <c:lblAlgn val="ctr"/>
        <c:lblOffset val="100"/>
        <c:noMultiLvlLbl val="0"/>
      </c:catAx>
      <c:valAx>
        <c:axId val="56745984"/>
        <c:scaling>
          <c:orientation val="minMax"/>
          <c:max val="20"/>
          <c:min val="0"/>
        </c:scaling>
        <c:delete val="0"/>
        <c:axPos val="l"/>
        <c:title>
          <c:tx>
            <c:rich>
              <a:bodyPr rot="-5400000" spcFirstLastPara="1" vertOverflow="ellipsis" vert="horz" wrap="square" anchor="ctr" anchorCtr="1"/>
              <a:lstStyle/>
              <a:p>
                <a:pPr>
                  <a:defRPr sz="900" b="0" i="0" u="none" strike="noStrike" kern="1200" baseline="0">
                    <a:solidFill>
                      <a:srgbClr val="000000"/>
                    </a:solidFill>
                    <a:latin typeface="Century Gothic" panose="020B0502020202020204" pitchFamily="34" charset="0"/>
                    <a:ea typeface="Calibri"/>
                    <a:cs typeface="Calibri"/>
                  </a:defRPr>
                </a:pPr>
                <a:r>
                  <a:rPr lang="es-MX"/>
                  <a:t>PORCENTAJE DE ASISTENCIA A LAS SESIONES DE PLENO DEL AYTO.</a:t>
                </a:r>
              </a:p>
            </c:rich>
          </c:tx>
          <c:overlay val="0"/>
          <c:spPr>
            <a:noFill/>
            <a:ln>
              <a:noFill/>
            </a:ln>
            <a:effectLst/>
          </c:spPr>
        </c:title>
        <c:numFmt formatCode="General"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entury Gothic" panose="020B0502020202020204" pitchFamily="34" charset="0"/>
                <a:ea typeface="Calibri"/>
                <a:cs typeface="Calibri"/>
              </a:defRPr>
            </a:pPr>
            <a:endParaRPr lang="es-MX"/>
          </a:p>
        </c:txPr>
        <c:crossAx val="56743808"/>
        <c:crosses val="autoZero"/>
        <c:crossBetween val="between"/>
      </c:valAx>
      <c:spPr>
        <a:solidFill>
          <a:schemeClr val="accent1">
            <a:tint val="20000"/>
          </a:schemeClr>
        </a:solidFill>
        <a:ln>
          <a:noFill/>
        </a:ln>
        <a:effectLst/>
      </c:spPr>
    </c:plotArea>
    <c:plotVisOnly val="1"/>
    <c:dispBlanksAs val="zero"/>
    <c:showDLblsOverMax val="0"/>
  </c:chart>
  <c:spPr>
    <a:solidFill>
      <a:schemeClr val="bg1">
        <a:lumMod val="95000"/>
      </a:schemeClr>
    </a:solidFill>
    <a:ln w="25400" cap="flat" cmpd="sng" algn="ctr">
      <a:solidFill>
        <a:schemeClr val="accent1"/>
      </a:solidFill>
      <a:prstDash val="solid"/>
      <a:round/>
    </a:ln>
    <a:effectLst/>
  </c:spPr>
  <c:txPr>
    <a:bodyPr/>
    <a:lstStyle/>
    <a:p>
      <a:pPr>
        <a:defRPr sz="900" b="0" i="0" u="none" strike="noStrike" baseline="0">
          <a:solidFill>
            <a:srgbClr val="000000"/>
          </a:solidFill>
          <a:latin typeface="Century Gothic" panose="020B0502020202020204" pitchFamily="34" charset="0"/>
          <a:ea typeface="Calibri"/>
          <a:cs typeface="Calibri"/>
        </a:defRPr>
      </a:pPr>
      <a:endParaRPr lang="es-MX"/>
    </a:p>
  </c:txPr>
  <c:printSettings>
    <c:headerFooter/>
    <c:pageMargins b="0.750000000000001" l="0.70000000000000062" r="0.70000000000000062" t="0.75000000000000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es-MX"/>
              <a:t>PORCENTAJE DE ASISTENCIA POR SESIÓN</a:t>
            </a:r>
          </a:p>
        </c:rich>
      </c:tx>
      <c:layout>
        <c:manualLayout>
          <c:xMode val="edge"/>
          <c:yMode val="edge"/>
          <c:x val="0.50286610222640327"/>
          <c:y val="4.1113260496417191E-2"/>
        </c:manualLayout>
      </c:layout>
      <c:overlay val="0"/>
      <c:spPr>
        <a:noFill/>
        <a:ln>
          <a:noFill/>
        </a:ln>
        <a:effectLst/>
      </c:spPr>
    </c:title>
    <c:autoTitleDeleted val="0"/>
    <c:view3D>
      <c:rotX val="15"/>
      <c:rotY val="20"/>
      <c:depthPercent val="100"/>
      <c:rAngAx val="1"/>
    </c:view3D>
    <c:floor>
      <c:thickness val="0"/>
      <c:spPr>
        <a:solidFill>
          <a:schemeClr val="accent1">
            <a:tint val="20000"/>
          </a:schemeClr>
        </a:solidFill>
        <a:ln w="9525" cap="flat" cmpd="sng" algn="ctr">
          <a:solidFill>
            <a:schemeClr val="dk1">
              <a:tint val="75000"/>
              <a:shade val="95000"/>
              <a:satMod val="105000"/>
            </a:schemeClr>
          </a:solidFill>
          <a:prstDash val="solid"/>
          <a:round/>
        </a:ln>
        <a:effectLst/>
        <a:sp3d contourW="9525">
          <a:contourClr>
            <a:schemeClr val="dk1">
              <a:tint val="75000"/>
              <a:shade val="95000"/>
              <a:satMod val="105000"/>
            </a:schemeClr>
          </a:contourClr>
        </a:sp3d>
      </c:spPr>
    </c:floor>
    <c:sideWall>
      <c:thickness val="0"/>
      <c:spPr>
        <a:solidFill>
          <a:schemeClr val="accent1">
            <a:tint val="20000"/>
          </a:schemeClr>
        </a:solidFill>
        <a:ln>
          <a:noFill/>
        </a:ln>
        <a:effectLst/>
        <a:sp3d/>
      </c:spPr>
    </c:sideWall>
    <c:backWall>
      <c:thickness val="0"/>
      <c:spPr>
        <a:solidFill>
          <a:schemeClr val="accent1">
            <a:tint val="20000"/>
          </a:schemeClr>
        </a:solidFill>
        <a:ln>
          <a:noFill/>
        </a:ln>
        <a:effectLst/>
        <a:sp3d/>
      </c:spPr>
    </c:backWall>
    <c:plotArea>
      <c:layout>
        <c:manualLayout>
          <c:layoutTarget val="inner"/>
          <c:xMode val="edge"/>
          <c:yMode val="edge"/>
          <c:x val="0.18933927515121779"/>
          <c:y val="0.12133567878172741"/>
          <c:w val="0.7858841831613973"/>
          <c:h val="0.87847600124170799"/>
        </c:manualLayout>
      </c:layout>
      <c:bar3DChart>
        <c:barDir val="bar"/>
        <c:grouping val="clustered"/>
        <c:varyColors val="0"/>
        <c:ser>
          <c:idx val="0"/>
          <c:order val="0"/>
          <c:tx>
            <c:strRef>
              <c:f>'Estadistica de Asistencia '!$C$6:$S$6</c:f>
              <c:strCache>
                <c:ptCount val="1"/>
                <c:pt idx="0">
                  <c:v>Sesión Ordinaria 17 enero 2023 Sesión Ordinaria 28 febrero 2023 Sesión Ordinaria 08 marzo 2023 Sesión Ordinaria 29 marzo 2023 Sesión Ordinaria 28 abril 2023 Sesión Ordinaria 23 mayo 2023 Sesión Solemne 16 junio 2023 Sesión Ordinaria 23 junio 2023 Sesión O</c:v>
                </c:pt>
              </c:strCache>
            </c:strRef>
          </c:tx>
          <c:spPr>
            <a:solidFill>
              <a:schemeClr val="accent1"/>
            </a:solidFill>
            <a:ln w="9525" cap="flat" cmpd="sng" algn="ctr">
              <a:solidFill>
                <a:schemeClr val="accent1">
                  <a:shade val="50000"/>
                  <a:shade val="95000"/>
                  <a:satMod val="105000"/>
                </a:schemeClr>
              </a:solidFill>
              <a:prstDash val="solid"/>
              <a:round/>
            </a:ln>
            <a:effectLst/>
            <a:sp3d contourW="9525">
              <a:contourClr>
                <a:schemeClr val="accent1">
                  <a:shade val="50000"/>
                  <a:shade val="95000"/>
                  <a:satMod val="105000"/>
                </a:schemeClr>
              </a:contourClr>
            </a:sp3d>
          </c:spPr>
          <c:invertIfNegative val="0"/>
          <c:dLbls>
            <c:dLbl>
              <c:idx val="0"/>
              <c:layout>
                <c:manualLayout>
                  <c:x val="5.2950219455728444E-3"/>
                  <c:y val="1.3347537703629624E-16"/>
                </c:manualLayout>
              </c:layout>
              <c:tx>
                <c:rich>
                  <a:bodyPr/>
                  <a:lstStyle/>
                  <a:p>
                    <a:r>
                      <a:rPr lang="en-US"/>
                      <a:t>100%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D72-46CF-8E1B-F46829CD353E}"/>
                </c:ext>
              </c:extLst>
            </c:dLbl>
            <c:dLbl>
              <c:idx val="1"/>
              <c:layout>
                <c:manualLayout>
                  <c:x val="1.0739314720099634E-2"/>
                  <c:y val="0"/>
                </c:manualLayout>
              </c:layout>
              <c:tx>
                <c:rich>
                  <a:bodyPr/>
                  <a:lstStyle/>
                  <a:p>
                    <a:r>
                      <a:rPr lang="en-US"/>
                      <a:t>100%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190-4413-ABDD-0F3C914EC814}"/>
                </c:ext>
              </c:extLst>
            </c:dLbl>
            <c:dLbl>
              <c:idx val="2"/>
              <c:layout>
                <c:manualLayout>
                  <c:x val="7.2264913254872663E-3"/>
                  <c:y val="-1.2740978627545795E-2"/>
                </c:manualLayout>
              </c:layout>
              <c:tx>
                <c:rich>
                  <a:bodyPr/>
                  <a:lstStyle/>
                  <a:p>
                    <a:r>
                      <a:rPr lang="en-US"/>
                      <a:t>84%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D72-46CF-8E1B-F46829CD353E}"/>
                </c:ext>
              </c:extLst>
            </c:dLbl>
            <c:dLbl>
              <c:idx val="3"/>
              <c:layout>
                <c:manualLayout>
                  <c:x val="1.1355914940051419E-2"/>
                  <c:y val="-7.280559215740454E-3"/>
                </c:manualLayout>
              </c:layout>
              <c:tx>
                <c:rich>
                  <a:bodyPr/>
                  <a:lstStyle/>
                  <a:p>
                    <a:r>
                      <a:rPr lang="en-US"/>
                      <a:t>95%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D72-46CF-8E1B-F46829CD353E}"/>
                </c:ext>
              </c:extLst>
            </c:dLbl>
            <c:dLbl>
              <c:idx val="4"/>
              <c:layout>
                <c:manualLayout>
                  <c:x val="1.2388270843692456E-2"/>
                  <c:y val="-3.640279607870227E-3"/>
                </c:manualLayout>
              </c:layout>
              <c:tx>
                <c:rich>
                  <a:bodyPr/>
                  <a:lstStyle/>
                  <a:p>
                    <a:r>
                      <a:rPr lang="en-US"/>
                      <a:t>95%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D72-46CF-8E1B-F46829CD353E}"/>
                </c:ext>
              </c:extLst>
            </c:dLbl>
            <c:dLbl>
              <c:idx val="5"/>
              <c:layout>
                <c:manualLayout>
                  <c:x val="1.2388270843692456E-2"/>
                  <c:y val="-1.0920838823610682E-2"/>
                </c:manualLayout>
              </c:layout>
              <c:tx>
                <c:rich>
                  <a:bodyPr/>
                  <a:lstStyle/>
                  <a:p>
                    <a:r>
                      <a:rPr lang="en-US"/>
                      <a:t>95%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D72-46CF-8E1B-F46829CD353E}"/>
                </c:ext>
              </c:extLst>
            </c:dLbl>
            <c:dLbl>
              <c:idx val="6"/>
              <c:layout>
                <c:manualLayout>
                  <c:x val="1.0323559036410379E-2"/>
                  <c:y val="-1.8201398039350469E-3"/>
                </c:manualLayout>
              </c:layout>
              <c:tx>
                <c:rich>
                  <a:bodyPr/>
                  <a:lstStyle/>
                  <a:p>
                    <a:r>
                      <a:rPr lang="en-US"/>
                      <a:t>95%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D72-46CF-8E1B-F46829CD353E}"/>
                </c:ext>
              </c:extLst>
            </c:dLbl>
            <c:dLbl>
              <c:idx val="7"/>
              <c:layout>
                <c:manualLayout>
                  <c:x val="1.1355914940051419E-2"/>
                  <c:y val="0"/>
                </c:manualLayout>
              </c:layout>
              <c:tx>
                <c:rich>
                  <a:bodyPr/>
                  <a:lstStyle/>
                  <a:p>
                    <a:r>
                      <a:rPr lang="en-US"/>
                      <a:t>95%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D72-46CF-8E1B-F46829CD353E}"/>
                </c:ext>
              </c:extLst>
            </c:dLbl>
            <c:dLbl>
              <c:idx val="8"/>
              <c:layout>
                <c:manualLayout>
                  <c:x val="1.6517694458256609E-2"/>
                  <c:y val="-5.4604194118053409E-3"/>
                </c:manualLayout>
              </c:layout>
              <c:tx>
                <c:rich>
                  <a:bodyPr/>
                  <a:lstStyle/>
                  <a:p>
                    <a:r>
                      <a:rPr lang="en-US"/>
                      <a:t>89%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D72-46CF-8E1B-F46829CD353E}"/>
                </c:ext>
              </c:extLst>
            </c:dLbl>
            <c:dLbl>
              <c:idx val="9"/>
              <c:layout>
                <c:manualLayout>
                  <c:x val="1.2388270843692456E-2"/>
                  <c:y val="-1.6381258235416023E-2"/>
                </c:manualLayout>
              </c:layout>
              <c:tx>
                <c:rich>
                  <a:bodyPr/>
                  <a:lstStyle/>
                  <a:p>
                    <a:r>
                      <a:rPr lang="en-US"/>
                      <a:t>68%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D72-46CF-8E1B-F46829CD353E}"/>
                </c:ext>
              </c:extLst>
            </c:dLbl>
            <c:dLbl>
              <c:idx val="10"/>
              <c:layout>
                <c:manualLayout>
                  <c:x val="1.548533855461557E-2"/>
                  <c:y val="-9.1006990196755341E-3"/>
                </c:manualLayout>
              </c:layout>
              <c:tx>
                <c:rich>
                  <a:bodyPr/>
                  <a:lstStyle/>
                  <a:p>
                    <a:r>
                      <a:rPr lang="en-US"/>
                      <a:t>89%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D72-46CF-8E1B-F46829CD353E}"/>
                </c:ext>
              </c:extLst>
            </c:dLbl>
            <c:dLbl>
              <c:idx val="11"/>
              <c:layout>
                <c:manualLayout>
                  <c:x val="1.2388270843692456E-2"/>
                  <c:y val="0"/>
                </c:manualLayout>
              </c:layout>
              <c:tx>
                <c:rich>
                  <a:bodyPr/>
                  <a:lstStyle/>
                  <a:p>
                    <a:r>
                      <a:rPr lang="en-US"/>
                      <a:t>89%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D72-46CF-8E1B-F46829CD353E}"/>
                </c:ext>
              </c:extLst>
            </c:dLbl>
            <c:dLbl>
              <c:idx val="12"/>
              <c:layout>
                <c:manualLayout>
                  <c:x val="8.2588472291283046E-3"/>
                  <c:y val="-3.640279607870227E-3"/>
                </c:manualLayout>
              </c:layout>
              <c:tx>
                <c:rich>
                  <a:bodyPr/>
                  <a:lstStyle/>
                  <a:p>
                    <a:r>
                      <a:rPr lang="en-US"/>
                      <a:t>95%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D72-46CF-8E1B-F46829CD353E}"/>
                </c:ext>
              </c:extLst>
            </c:dLbl>
            <c:dLbl>
              <c:idx val="13"/>
              <c:layout>
                <c:manualLayout>
                  <c:x val="4.1294236145641523E-3"/>
                  <c:y val="-7.280559215740454E-3"/>
                </c:manualLayout>
              </c:layout>
              <c:tx>
                <c:rich>
                  <a:bodyPr/>
                  <a:lstStyle/>
                  <a:p>
                    <a:r>
                      <a:rPr lang="en-US"/>
                      <a:t>100%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D72-46CF-8E1B-F46829CD353E}"/>
                </c:ext>
              </c:extLst>
            </c:dLbl>
            <c:dLbl>
              <c:idx val="14"/>
              <c:layout>
                <c:manualLayout>
                  <c:x val="7.2264913254872663E-3"/>
                  <c:y val="-9.1006990196755688E-3"/>
                </c:manualLayout>
              </c:layout>
              <c:tx>
                <c:rich>
                  <a:bodyPr/>
                  <a:lstStyle/>
                  <a:p>
                    <a:r>
                      <a:rPr lang="en-US"/>
                      <a:t>100%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D72-46CF-8E1B-F46829CD353E}"/>
                </c:ext>
              </c:extLst>
            </c:dLbl>
            <c:dLbl>
              <c:idx val="15"/>
              <c:layout>
                <c:manualLayout>
                  <c:x val="1.548533855461557E-2"/>
                  <c:y val="-5.4604194118053409E-3"/>
                </c:manualLayout>
              </c:layout>
              <c:tx>
                <c:rich>
                  <a:bodyPr/>
                  <a:lstStyle/>
                  <a:p>
                    <a:r>
                      <a:rPr lang="en-US"/>
                      <a:t>89%</a:t>
                    </a:r>
                  </a:p>
                </c:rich>
              </c:tx>
              <c:showLegendKey val="0"/>
              <c:showVal val="1"/>
              <c:showCatName val="0"/>
              <c:showSerName val="0"/>
              <c:showPercent val="0"/>
              <c:showBubbleSize val="0"/>
            </c:dLbl>
            <c:dLbl>
              <c:idx val="16"/>
              <c:delete val="1"/>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'Estadistica de Asistencia '!$C$6:$S$6</c:f>
              <c:strCache>
                <c:ptCount val="17"/>
                <c:pt idx="0">
                  <c:v>Sesión Ordinaria 17 enero 2023</c:v>
                </c:pt>
                <c:pt idx="1">
                  <c:v>Sesión Ordinaria 28 febrero 2023</c:v>
                </c:pt>
                <c:pt idx="2">
                  <c:v>Sesión Ordinaria 08 marzo 2023</c:v>
                </c:pt>
                <c:pt idx="3">
                  <c:v>Sesión Ordinaria 29 marzo 2023</c:v>
                </c:pt>
                <c:pt idx="4">
                  <c:v>Sesión Ordinaria 28 abril 2023</c:v>
                </c:pt>
                <c:pt idx="5">
                  <c:v>Sesión Ordinaria 23 mayo 2023</c:v>
                </c:pt>
                <c:pt idx="6">
                  <c:v>Sesión Solemne 16 junio 2023</c:v>
                </c:pt>
                <c:pt idx="7">
                  <c:v>Sesión Ordinaria 23 junio 2023</c:v>
                </c:pt>
                <c:pt idx="8">
                  <c:v>Sesión Ordinaria 19 julio 2023</c:v>
                </c:pt>
                <c:pt idx="9">
                  <c:v>Sesión Ordinaria 01 agosto 2023</c:v>
                </c:pt>
                <c:pt idx="10">
                  <c:v>Sesión Ordinaria 31 agosto 2023</c:v>
                </c:pt>
                <c:pt idx="11">
                  <c:v>Sesión Solemne
01 septiembre 2023</c:v>
                </c:pt>
                <c:pt idx="12">
                  <c:v>Sesión Ordinaria 28 septiembre 2023</c:v>
                </c:pt>
                <c:pt idx="13">
                  <c:v>Sesión Ordinaria 18 octubre 2023</c:v>
                </c:pt>
                <c:pt idx="14">
                  <c:v>Sesión Ordinaria 16 noviembre 2023</c:v>
                </c:pt>
                <c:pt idx="15">
                  <c:v>Sesión Ordinaria 24 noviembre 2023</c:v>
                </c:pt>
                <c:pt idx="16">
                  <c:v>Sesión Ordinaria 08 diciembre 2023</c:v>
                </c:pt>
              </c:strCache>
            </c:strRef>
          </c:cat>
          <c:val>
            <c:numRef>
              <c:f>'Estadistica de Asistencia '!$C$26:$S$26</c:f>
              <c:numCache>
                <c:formatCode>0</c:formatCode>
                <c:ptCount val="17"/>
                <c:pt idx="0">
                  <c:v>100</c:v>
                </c:pt>
                <c:pt idx="1">
                  <c:v>94.73684210526315</c:v>
                </c:pt>
                <c:pt idx="2">
                  <c:v>84.210526315789465</c:v>
                </c:pt>
                <c:pt idx="3">
                  <c:v>94.73684210526315</c:v>
                </c:pt>
                <c:pt idx="4">
                  <c:v>94.73684210526315</c:v>
                </c:pt>
                <c:pt idx="5">
                  <c:v>94.73684210526315</c:v>
                </c:pt>
                <c:pt idx="6">
                  <c:v>94.73684210526315</c:v>
                </c:pt>
                <c:pt idx="7">
                  <c:v>94.73684210526315</c:v>
                </c:pt>
                <c:pt idx="8">
                  <c:v>89.473684210526315</c:v>
                </c:pt>
                <c:pt idx="9">
                  <c:v>68.421052631578945</c:v>
                </c:pt>
                <c:pt idx="10">
                  <c:v>89.473684210526315</c:v>
                </c:pt>
                <c:pt idx="11">
                  <c:v>89.473684210526315</c:v>
                </c:pt>
                <c:pt idx="12">
                  <c:v>94.73684210526315</c:v>
                </c:pt>
                <c:pt idx="13">
                  <c:v>100</c:v>
                </c:pt>
                <c:pt idx="14">
                  <c:v>100</c:v>
                </c:pt>
                <c:pt idx="15">
                  <c:v>89.473684210526315</c:v>
                </c:pt>
                <c:pt idx="16">
                  <c:v>94.73684210526315</c:v>
                </c:pt>
              </c:numCache>
            </c:numRef>
          </c:val>
          <c:extLst xmlns:c16r2="http://schemas.microsoft.com/office/drawing/2015/06/chart">
            <c:ext xmlns:c16="http://schemas.microsoft.com/office/drawing/2014/chart" uri="{C3380CC4-5D6E-409C-BE32-E72D297353CC}">
              <c16:uniqueId val="{0000000C-2190-4413-ABDD-0F3C914EC814}"/>
            </c:ext>
          </c:extLst>
        </c:ser>
        <c:dLbls>
          <c:showLegendKey val="0"/>
          <c:showVal val="0"/>
          <c:showCatName val="0"/>
          <c:showSerName val="0"/>
          <c:showPercent val="0"/>
          <c:showBubbleSize val="0"/>
        </c:dLbls>
        <c:gapWidth val="75"/>
        <c:shape val="box"/>
        <c:axId val="85028224"/>
        <c:axId val="85038208"/>
        <c:axId val="0"/>
      </c:bar3DChart>
      <c:catAx>
        <c:axId val="85028224"/>
        <c:scaling>
          <c:orientation val="minMax"/>
        </c:scaling>
        <c:delete val="0"/>
        <c:axPos val="l"/>
        <c:numFmt formatCode="m/d/yyyy" sourceLinked="0"/>
        <c:majorTickMark val="none"/>
        <c:minorTickMark val="none"/>
        <c:tickLblPos val="nextTo"/>
        <c:txPr>
          <a:bodyPr rot="0"/>
          <a:lstStyle/>
          <a:p>
            <a:pPr>
              <a:defRPr/>
            </a:pPr>
            <a:endParaRPr lang="es-MX"/>
          </a:p>
        </c:txPr>
        <c:crossAx val="85038208"/>
        <c:crosses val="autoZero"/>
        <c:auto val="1"/>
        <c:lblAlgn val="ctr"/>
        <c:lblOffset val="100"/>
        <c:noMultiLvlLbl val="1"/>
      </c:catAx>
      <c:valAx>
        <c:axId val="85038208"/>
        <c:scaling>
          <c:orientation val="minMax"/>
          <c:max val="100"/>
          <c:min val="50"/>
        </c:scaling>
        <c:delete val="1"/>
        <c:axPos val="t"/>
        <c:numFmt formatCode="0" sourceLinked="1"/>
        <c:majorTickMark val="out"/>
        <c:minorTickMark val="none"/>
        <c:tickLblPos val="nextTo"/>
        <c:crossAx val="85028224"/>
        <c:crosses val="max"/>
        <c:crossBetween val="between"/>
        <c:majorUnit val="10"/>
        <c:minorUnit val="0.2"/>
      </c:valAx>
      <c:spPr>
        <a:noFill/>
        <a:ln>
          <a:noFill/>
        </a:ln>
        <a:effectLst/>
      </c:spPr>
    </c:plotArea>
    <c:plotVisOnly val="1"/>
    <c:dispBlanksAs val="gap"/>
    <c:showDLblsOverMax val="0"/>
  </c:chart>
  <c:spPr>
    <a:solidFill>
      <a:schemeClr val="bg1">
        <a:lumMod val="95000"/>
      </a:schemeClr>
    </a:solidFill>
    <a:ln w="25400" cap="flat" cmpd="sng" algn="ctr">
      <a:solidFill>
        <a:schemeClr val="accent1"/>
      </a:solidFill>
      <a:prstDash val="solid"/>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 l="0.70000000000000062" r="0.70000000000000062" t="0.750000000000001"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38">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2444220</xdr:colOff>
      <xdr:row>0</xdr:row>
      <xdr:rowOff>111126</xdr:rowOff>
    </xdr:from>
    <xdr:ext cx="1013356" cy="1099492"/>
    <xdr:pic>
      <xdr:nvPicPr>
        <xdr:cNvPr id="4" name="Imagen 1" descr="https://www.zapopan.gob.mx/wp-content/uploads/2021/10/escudo202124.pn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4220" y="111126"/>
          <a:ext cx="1013356" cy="10994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0</xdr:row>
      <xdr:rowOff>73025</xdr:rowOff>
    </xdr:from>
    <xdr:ext cx="1071563" cy="1162647"/>
    <xdr:pic>
      <xdr:nvPicPr>
        <xdr:cNvPr id="6" name="Imagen 1" descr="https://www.zapopan.gob.mx/wp-content/uploads/2021/10/escudo202124.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51236" y="73025"/>
          <a:ext cx="1071563" cy="11626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133350</xdr:rowOff>
    </xdr:from>
    <xdr:to>
      <xdr:col>16</xdr:col>
      <xdr:colOff>4762</xdr:colOff>
      <xdr:row>33</xdr:row>
      <xdr:rowOff>152400</xdr:rowOff>
    </xdr:to>
    <xdr:graphicFrame macro="">
      <xdr:nvGraphicFramePr>
        <xdr:cNvPr id="2313" name="1 Gráfico">
          <a:extLst>
            <a:ext uri="{FF2B5EF4-FFF2-40B4-BE49-F238E27FC236}">
              <a16:creationId xmlns="" xmlns:a16="http://schemas.microsoft.com/office/drawing/2014/main" id="{6F5C90A5-833D-46C1-AFA1-D9290FA8B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0.00461</cdr:x>
      <cdr:y>0.00811</cdr:y>
    </cdr:from>
    <cdr:to>
      <cdr:x>0.06498</cdr:x>
      <cdr:y>0.11576</cdr:y>
    </cdr:to>
    <cdr:pic>
      <cdr:nvPicPr>
        <cdr:cNvPr id="2" name="1 Imagen" descr="https://www.zapopan.gob.mx/wp-content/uploads/2021/10/escudo202124.png">
          <a:extLst xmlns:a="http://schemas.openxmlformats.org/drawingml/2006/main">
            <a:ext uri="{FF2B5EF4-FFF2-40B4-BE49-F238E27FC236}">
              <a16:creationId xmlns="" xmlns:a16="http://schemas.microsoft.com/office/drawing/2014/main" id="{B9801FF6-1761-4357-93EC-781D96A8400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4826" y="55387"/>
          <a:ext cx="717887" cy="735188"/>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476250</xdr:colOff>
      <xdr:row>0</xdr:row>
      <xdr:rowOff>165100</xdr:rowOff>
    </xdr:from>
    <xdr:to>
      <xdr:col>16</xdr:col>
      <xdr:colOff>21168</xdr:colOff>
      <xdr:row>42</xdr:row>
      <xdr:rowOff>137583</xdr:rowOff>
    </xdr:to>
    <xdr:graphicFrame macro="">
      <xdr:nvGraphicFramePr>
        <xdr:cNvPr id="4229" name="1 Gráfico">
          <a:extLst>
            <a:ext uri="{FF2B5EF4-FFF2-40B4-BE49-F238E27FC236}">
              <a16:creationId xmlns="" xmlns:a16="http://schemas.microsoft.com/office/drawing/2014/main" id="{0852210D-E207-495E-84A0-32B9B73F6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0.01359</cdr:x>
      <cdr:y>0.01362</cdr:y>
    </cdr:from>
    <cdr:to>
      <cdr:x>0.08296</cdr:x>
      <cdr:y>0.11733</cdr:y>
    </cdr:to>
    <cdr:pic>
      <cdr:nvPicPr>
        <cdr:cNvPr id="3" name="2 Imagen" descr="https://www.zapopan.gob.mx/wp-content/uploads/2021/10/escudo202124.png">
          <a:extLst xmlns:a="http://schemas.openxmlformats.org/drawingml/2006/main">
            <a:ext uri="{FF2B5EF4-FFF2-40B4-BE49-F238E27FC236}">
              <a16:creationId xmlns="" xmlns:a16="http://schemas.microsoft.com/office/drawing/2014/main" id="{AF3B0183-7379-44B4-ABA7-EF7E9AFCDE1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472" y="108563"/>
          <a:ext cx="814195" cy="82700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twoCellAnchor>
    <xdr:from>
      <xdr:col>0</xdr:col>
      <xdr:colOff>259135</xdr:colOff>
      <xdr:row>0</xdr:row>
      <xdr:rowOff>47202</xdr:rowOff>
    </xdr:from>
    <xdr:to>
      <xdr:col>14</xdr:col>
      <xdr:colOff>0</xdr:colOff>
      <xdr:row>29</xdr:row>
      <xdr:rowOff>1500188</xdr:rowOff>
    </xdr:to>
    <xdr:graphicFrame macro="">
      <xdr:nvGraphicFramePr>
        <xdr:cNvPr id="6277" name="2 Gráfico">
          <a:extLst>
            <a:ext uri="{FF2B5EF4-FFF2-40B4-BE49-F238E27FC236}">
              <a16:creationId xmlns="" xmlns:a16="http://schemas.microsoft.com/office/drawing/2014/main" id="{EA04A4A0-068F-431E-BE47-E87D66ECF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0.01089</cdr:x>
      <cdr:y>0.01576</cdr:y>
    </cdr:from>
    <cdr:to>
      <cdr:x>0.09448</cdr:x>
      <cdr:y>0.16126</cdr:y>
    </cdr:to>
    <cdr:pic>
      <cdr:nvPicPr>
        <cdr:cNvPr id="3" name="2 Imagen" descr="https://www.zapopan.gob.mx/wp-content/uploads/2021/10/escudo202124.png">
          <a:extLst xmlns:a="http://schemas.openxmlformats.org/drawingml/2006/main">
            <a:ext uri="{FF2B5EF4-FFF2-40B4-BE49-F238E27FC236}">
              <a16:creationId xmlns="" xmlns:a16="http://schemas.microsoft.com/office/drawing/2014/main" id="{5A7C09DD-6D8A-413F-9F29-67823C9974B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30616" y="109934"/>
          <a:ext cx="1002444" cy="101522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6"/>
  <sheetViews>
    <sheetView tabSelected="1" zoomScaleNormal="100" workbookViewId="0">
      <selection activeCell="S26" sqref="S26"/>
    </sheetView>
  </sheetViews>
  <sheetFormatPr baseColWidth="10" defaultColWidth="11.42578125" defaultRowHeight="15" x14ac:dyDescent="0.25"/>
  <cols>
    <col min="1" max="1" width="36.7109375" style="1" customWidth="1"/>
    <col min="2" max="2" width="15.140625" style="1" customWidth="1"/>
    <col min="3" max="13" width="13.7109375" style="1" customWidth="1"/>
    <col min="14" max="14" width="16.28515625" style="1" customWidth="1"/>
    <col min="15" max="15" width="15.140625" style="1" customWidth="1"/>
    <col min="16" max="16" width="13.7109375" style="1" customWidth="1"/>
    <col min="17" max="17" width="15.140625" style="1" bestFit="1" customWidth="1"/>
    <col min="18" max="19" width="15.140625" style="1" customWidth="1"/>
    <col min="20" max="21" width="18.7109375" style="1" customWidth="1"/>
    <col min="22" max="16384" width="11.42578125" style="1"/>
  </cols>
  <sheetData>
    <row r="1" spans="1:21" ht="24.95" customHeight="1" x14ac:dyDescent="0.25">
      <c r="A1" s="42" t="s">
        <v>0</v>
      </c>
      <c r="B1" s="43"/>
      <c r="C1" s="43"/>
      <c r="D1" s="43"/>
      <c r="E1" s="43"/>
      <c r="F1" s="43"/>
      <c r="G1" s="43"/>
      <c r="H1" s="43"/>
      <c r="I1" s="43"/>
      <c r="J1" s="43"/>
      <c r="K1" s="43"/>
      <c r="L1" s="43"/>
      <c r="M1" s="43"/>
      <c r="N1" s="43"/>
      <c r="O1" s="43"/>
      <c r="P1" s="43"/>
      <c r="Q1" s="43"/>
      <c r="R1" s="43"/>
      <c r="S1" s="43"/>
      <c r="T1" s="43"/>
      <c r="U1" s="44"/>
    </row>
    <row r="2" spans="1:21" ht="24.95" customHeight="1" x14ac:dyDescent="0.25">
      <c r="A2" s="45" t="s">
        <v>33</v>
      </c>
      <c r="B2" s="46"/>
      <c r="C2" s="46"/>
      <c r="D2" s="46"/>
      <c r="E2" s="46"/>
      <c r="F2" s="46"/>
      <c r="G2" s="46"/>
      <c r="H2" s="46"/>
      <c r="I2" s="46"/>
      <c r="J2" s="46"/>
      <c r="K2" s="46"/>
      <c r="L2" s="46"/>
      <c r="M2" s="46"/>
      <c r="N2" s="46"/>
      <c r="O2" s="46"/>
      <c r="P2" s="46"/>
      <c r="Q2" s="46"/>
      <c r="R2" s="46"/>
      <c r="S2" s="46"/>
      <c r="T2" s="46"/>
      <c r="U2" s="47"/>
    </row>
    <row r="3" spans="1:21" ht="24.95" customHeight="1" x14ac:dyDescent="0.25">
      <c r="A3" s="48" t="s">
        <v>10</v>
      </c>
      <c r="B3" s="46"/>
      <c r="C3" s="46"/>
      <c r="D3" s="46"/>
      <c r="E3" s="46"/>
      <c r="F3" s="46"/>
      <c r="G3" s="46"/>
      <c r="H3" s="46"/>
      <c r="I3" s="46"/>
      <c r="J3" s="46"/>
      <c r="K3" s="46"/>
      <c r="L3" s="46"/>
      <c r="M3" s="46"/>
      <c r="N3" s="46"/>
      <c r="O3" s="46"/>
      <c r="P3" s="46"/>
      <c r="Q3" s="46"/>
      <c r="R3" s="46"/>
      <c r="S3" s="46"/>
      <c r="T3" s="46"/>
      <c r="U3" s="47"/>
    </row>
    <row r="4" spans="1:21" ht="24.95" customHeight="1" x14ac:dyDescent="0.25">
      <c r="A4" s="49" t="s">
        <v>50</v>
      </c>
      <c r="B4" s="50"/>
      <c r="C4" s="50"/>
      <c r="D4" s="50"/>
      <c r="E4" s="50"/>
      <c r="F4" s="50"/>
      <c r="G4" s="50"/>
      <c r="H4" s="50"/>
      <c r="I4" s="50"/>
      <c r="J4" s="50"/>
      <c r="K4" s="50"/>
      <c r="L4" s="50"/>
      <c r="M4" s="50"/>
      <c r="N4" s="50"/>
      <c r="O4" s="50"/>
      <c r="P4" s="50"/>
      <c r="Q4" s="50"/>
      <c r="R4" s="50"/>
      <c r="S4" s="50"/>
      <c r="T4" s="50"/>
      <c r="U4" s="51"/>
    </row>
    <row r="5" spans="1:21" s="5" customFormat="1" ht="30" customHeight="1" x14ac:dyDescent="0.3">
      <c r="A5" s="52" t="s">
        <v>1</v>
      </c>
      <c r="B5" s="53" t="s">
        <v>2</v>
      </c>
      <c r="C5" s="53" t="s">
        <v>30</v>
      </c>
      <c r="D5" s="53"/>
      <c r="E5" s="53"/>
      <c r="F5" s="53"/>
      <c r="G5" s="53"/>
      <c r="H5" s="53"/>
      <c r="I5" s="53"/>
      <c r="J5" s="53"/>
      <c r="K5" s="53"/>
      <c r="L5" s="53"/>
      <c r="M5" s="53"/>
      <c r="N5" s="53"/>
      <c r="O5" s="53"/>
      <c r="P5" s="53"/>
      <c r="Q5" s="53"/>
      <c r="R5" s="53"/>
      <c r="S5" s="53"/>
      <c r="T5" s="53"/>
      <c r="U5" s="53"/>
    </row>
    <row r="6" spans="1:21" s="5" customFormat="1" ht="35.1" customHeight="1" x14ac:dyDescent="0.3">
      <c r="A6" s="52"/>
      <c r="B6" s="53"/>
      <c r="C6" s="16" t="s">
        <v>34</v>
      </c>
      <c r="D6" s="24" t="s">
        <v>35</v>
      </c>
      <c r="E6" s="26" t="s">
        <v>38</v>
      </c>
      <c r="F6" s="27" t="s">
        <v>37</v>
      </c>
      <c r="G6" s="28" t="s">
        <v>39</v>
      </c>
      <c r="H6" s="29" t="s">
        <v>40</v>
      </c>
      <c r="I6" s="30" t="s">
        <v>41</v>
      </c>
      <c r="J6" s="30" t="s">
        <v>42</v>
      </c>
      <c r="K6" s="31" t="s">
        <v>43</v>
      </c>
      <c r="L6" s="32" t="s">
        <v>44</v>
      </c>
      <c r="M6" s="33" t="s">
        <v>45</v>
      </c>
      <c r="N6" s="35" t="s">
        <v>46</v>
      </c>
      <c r="O6" s="36" t="s">
        <v>47</v>
      </c>
      <c r="P6" s="37" t="s">
        <v>48</v>
      </c>
      <c r="Q6" s="38" t="s">
        <v>49</v>
      </c>
      <c r="R6" s="39" t="s">
        <v>51</v>
      </c>
      <c r="S6" s="40" t="s">
        <v>52</v>
      </c>
      <c r="T6" s="16" t="s">
        <v>3</v>
      </c>
      <c r="U6" s="16" t="s">
        <v>31</v>
      </c>
    </row>
    <row r="7" spans="1:21" s="10" customFormat="1" ht="35.1" customHeight="1" x14ac:dyDescent="0.2">
      <c r="A7" s="6" t="s">
        <v>29</v>
      </c>
      <c r="B7" s="7" t="s">
        <v>8</v>
      </c>
      <c r="C7" s="25">
        <v>1</v>
      </c>
      <c r="D7" s="8">
        <v>1</v>
      </c>
      <c r="E7" s="8">
        <v>1</v>
      </c>
      <c r="F7" s="8">
        <v>1</v>
      </c>
      <c r="G7" s="8">
        <v>1</v>
      </c>
      <c r="H7" s="8">
        <v>1</v>
      </c>
      <c r="I7" s="8">
        <v>1</v>
      </c>
      <c r="J7" s="8">
        <v>1</v>
      </c>
      <c r="K7" s="8">
        <v>1</v>
      </c>
      <c r="L7" s="34">
        <v>1</v>
      </c>
      <c r="M7" s="8">
        <v>1</v>
      </c>
      <c r="N7" s="8">
        <v>1</v>
      </c>
      <c r="O7" s="8">
        <v>1</v>
      </c>
      <c r="P7" s="8">
        <v>1</v>
      </c>
      <c r="Q7" s="8">
        <v>1</v>
      </c>
      <c r="R7" s="8">
        <v>1</v>
      </c>
      <c r="S7" s="8">
        <v>1</v>
      </c>
      <c r="T7" s="8">
        <f t="shared" ref="T7:T24" si="0">SUM(C7:S7)</f>
        <v>17</v>
      </c>
      <c r="U7" s="9">
        <f t="shared" ref="U7:U24" si="1">(T7*100)/($T$7)</f>
        <v>100</v>
      </c>
    </row>
    <row r="8" spans="1:21" s="10" customFormat="1" ht="35.1" customHeight="1" x14ac:dyDescent="0.2">
      <c r="A8" s="6" t="s">
        <v>32</v>
      </c>
      <c r="B8" s="7" t="s">
        <v>8</v>
      </c>
      <c r="C8" s="25">
        <v>1</v>
      </c>
      <c r="D8" s="8">
        <v>1</v>
      </c>
      <c r="E8" s="8">
        <v>1</v>
      </c>
      <c r="F8" s="8">
        <v>1</v>
      </c>
      <c r="G8" s="8">
        <v>1</v>
      </c>
      <c r="H8" s="8">
        <v>1</v>
      </c>
      <c r="I8" s="8">
        <v>1</v>
      </c>
      <c r="J8" s="8">
        <v>1</v>
      </c>
      <c r="K8" s="8">
        <v>0</v>
      </c>
      <c r="L8" s="34">
        <v>1</v>
      </c>
      <c r="M8" s="8">
        <v>1</v>
      </c>
      <c r="N8" s="8">
        <v>1</v>
      </c>
      <c r="O8" s="8">
        <v>1</v>
      </c>
      <c r="P8" s="8">
        <v>1</v>
      </c>
      <c r="Q8" s="8">
        <v>1</v>
      </c>
      <c r="R8" s="8">
        <v>1</v>
      </c>
      <c r="S8" s="8">
        <v>1</v>
      </c>
      <c r="T8" s="8">
        <f t="shared" si="0"/>
        <v>16</v>
      </c>
      <c r="U8" s="9">
        <f t="shared" si="1"/>
        <v>94.117647058823536</v>
      </c>
    </row>
    <row r="9" spans="1:21" s="10" customFormat="1" ht="35.1" customHeight="1" x14ac:dyDescent="0.2">
      <c r="A9" s="6" t="s">
        <v>11</v>
      </c>
      <c r="B9" s="7" t="s">
        <v>8</v>
      </c>
      <c r="C9" s="25">
        <v>1</v>
      </c>
      <c r="D9" s="8">
        <v>1</v>
      </c>
      <c r="E9" s="8">
        <v>1</v>
      </c>
      <c r="F9" s="8">
        <v>1</v>
      </c>
      <c r="G9" s="8">
        <v>1</v>
      </c>
      <c r="H9" s="8">
        <v>1</v>
      </c>
      <c r="I9" s="8">
        <v>1</v>
      </c>
      <c r="J9" s="8">
        <v>1</v>
      </c>
      <c r="K9" s="8">
        <v>1</v>
      </c>
      <c r="L9" s="8">
        <v>0</v>
      </c>
      <c r="M9" s="8">
        <v>1</v>
      </c>
      <c r="N9" s="8">
        <v>1</v>
      </c>
      <c r="O9" s="8">
        <v>1</v>
      </c>
      <c r="P9" s="8">
        <v>1</v>
      </c>
      <c r="Q9" s="8">
        <v>1</v>
      </c>
      <c r="R9" s="8">
        <v>1</v>
      </c>
      <c r="S9" s="8">
        <v>1</v>
      </c>
      <c r="T9" s="8">
        <f t="shared" si="0"/>
        <v>16</v>
      </c>
      <c r="U9" s="9">
        <f t="shared" si="1"/>
        <v>94.117647058823536</v>
      </c>
    </row>
    <row r="10" spans="1:21" s="10" customFormat="1" ht="35.1" customHeight="1" x14ac:dyDescent="0.2">
      <c r="A10" s="6" t="s">
        <v>12</v>
      </c>
      <c r="B10" s="7" t="s">
        <v>8</v>
      </c>
      <c r="C10" s="25">
        <v>1</v>
      </c>
      <c r="D10" s="8">
        <v>1</v>
      </c>
      <c r="E10" s="8">
        <v>0</v>
      </c>
      <c r="F10" s="8">
        <v>1</v>
      </c>
      <c r="G10" s="8">
        <v>1</v>
      </c>
      <c r="H10" s="8">
        <v>1</v>
      </c>
      <c r="I10" s="8">
        <v>0</v>
      </c>
      <c r="J10" s="8">
        <v>0</v>
      </c>
      <c r="K10" s="8">
        <v>1</v>
      </c>
      <c r="L10" s="8">
        <v>0</v>
      </c>
      <c r="M10" s="8">
        <v>0</v>
      </c>
      <c r="N10" s="8">
        <v>1</v>
      </c>
      <c r="O10" s="8">
        <v>1</v>
      </c>
      <c r="P10" s="8">
        <v>1</v>
      </c>
      <c r="Q10" s="8">
        <v>1</v>
      </c>
      <c r="R10" s="8">
        <v>1</v>
      </c>
      <c r="S10" s="8">
        <v>1</v>
      </c>
      <c r="T10" s="8">
        <f t="shared" si="0"/>
        <v>12</v>
      </c>
      <c r="U10" s="9">
        <f t="shared" si="1"/>
        <v>70.588235294117652</v>
      </c>
    </row>
    <row r="11" spans="1:21" s="10" customFormat="1" ht="35.1" customHeight="1" x14ac:dyDescent="0.2">
      <c r="A11" s="6" t="s">
        <v>36</v>
      </c>
      <c r="B11" s="7" t="s">
        <v>8</v>
      </c>
      <c r="C11" s="25">
        <v>1</v>
      </c>
      <c r="D11" s="8">
        <v>1</v>
      </c>
      <c r="E11" s="8">
        <v>1</v>
      </c>
      <c r="F11" s="8">
        <v>1</v>
      </c>
      <c r="G11" s="8">
        <v>1</v>
      </c>
      <c r="H11" s="8">
        <v>1</v>
      </c>
      <c r="I11" s="8">
        <v>1</v>
      </c>
      <c r="J11" s="8">
        <v>1</v>
      </c>
      <c r="K11" s="8">
        <v>0</v>
      </c>
      <c r="L11" s="34">
        <v>1</v>
      </c>
      <c r="M11" s="8">
        <v>1</v>
      </c>
      <c r="N11" s="8">
        <v>1</v>
      </c>
      <c r="O11" s="8">
        <v>1</v>
      </c>
      <c r="P11" s="8">
        <v>1</v>
      </c>
      <c r="Q11" s="8">
        <v>1</v>
      </c>
      <c r="R11" s="8">
        <v>1</v>
      </c>
      <c r="S11" s="8">
        <v>1</v>
      </c>
      <c r="T11" s="8">
        <f t="shared" si="0"/>
        <v>16</v>
      </c>
      <c r="U11" s="9">
        <f t="shared" si="1"/>
        <v>94.117647058823536</v>
      </c>
    </row>
    <row r="12" spans="1:21" s="10" customFormat="1" ht="35.1" customHeight="1" x14ac:dyDescent="0.2">
      <c r="A12" s="11" t="s">
        <v>13</v>
      </c>
      <c r="B12" s="7" t="s">
        <v>8</v>
      </c>
      <c r="C12" s="25">
        <v>1</v>
      </c>
      <c r="D12" s="8">
        <v>1</v>
      </c>
      <c r="E12" s="8">
        <v>1</v>
      </c>
      <c r="F12" s="8">
        <v>1</v>
      </c>
      <c r="G12" s="8">
        <v>1</v>
      </c>
      <c r="H12" s="8">
        <v>1</v>
      </c>
      <c r="I12" s="8">
        <v>1</v>
      </c>
      <c r="J12" s="8">
        <v>1</v>
      </c>
      <c r="K12" s="8">
        <v>1</v>
      </c>
      <c r="L12" s="34">
        <v>1</v>
      </c>
      <c r="M12" s="8">
        <v>1</v>
      </c>
      <c r="N12" s="8">
        <v>1</v>
      </c>
      <c r="O12" s="8">
        <v>1</v>
      </c>
      <c r="P12" s="8">
        <v>1</v>
      </c>
      <c r="Q12" s="8">
        <v>1</v>
      </c>
      <c r="R12" s="8">
        <v>0</v>
      </c>
      <c r="S12" s="8">
        <v>1</v>
      </c>
      <c r="T12" s="8">
        <f t="shared" si="0"/>
        <v>16</v>
      </c>
      <c r="U12" s="9">
        <f t="shared" si="1"/>
        <v>94.117647058823536</v>
      </c>
    </row>
    <row r="13" spans="1:21" s="10" customFormat="1" ht="35.1" customHeight="1" x14ac:dyDescent="0.2">
      <c r="A13" s="6" t="s">
        <v>14</v>
      </c>
      <c r="B13" s="12" t="s">
        <v>8</v>
      </c>
      <c r="C13" s="25">
        <v>1</v>
      </c>
      <c r="D13" s="8">
        <v>1</v>
      </c>
      <c r="E13" s="8">
        <v>1</v>
      </c>
      <c r="F13" s="8">
        <v>1</v>
      </c>
      <c r="G13" s="8">
        <v>1</v>
      </c>
      <c r="H13" s="8">
        <v>1</v>
      </c>
      <c r="I13" s="8">
        <v>1</v>
      </c>
      <c r="J13" s="8">
        <v>1</v>
      </c>
      <c r="K13" s="8">
        <v>1</v>
      </c>
      <c r="L13" s="8">
        <v>0</v>
      </c>
      <c r="M13" s="8">
        <v>1</v>
      </c>
      <c r="N13" s="8">
        <v>1</v>
      </c>
      <c r="O13" s="8">
        <v>1</v>
      </c>
      <c r="P13" s="8">
        <v>1</v>
      </c>
      <c r="Q13" s="8">
        <v>1</v>
      </c>
      <c r="R13" s="8">
        <v>1</v>
      </c>
      <c r="S13" s="8">
        <v>1</v>
      </c>
      <c r="T13" s="8">
        <f t="shared" si="0"/>
        <v>16</v>
      </c>
      <c r="U13" s="9">
        <f t="shared" si="1"/>
        <v>94.117647058823536</v>
      </c>
    </row>
    <row r="14" spans="1:21" s="10" customFormat="1" ht="35.1" customHeight="1" x14ac:dyDescent="0.2">
      <c r="A14" s="6" t="s">
        <v>15</v>
      </c>
      <c r="B14" s="12" t="s">
        <v>8</v>
      </c>
      <c r="C14" s="25">
        <v>1</v>
      </c>
      <c r="D14" s="8">
        <v>1</v>
      </c>
      <c r="E14" s="8">
        <v>1</v>
      </c>
      <c r="F14" s="8">
        <v>1</v>
      </c>
      <c r="G14" s="8">
        <v>1</v>
      </c>
      <c r="H14" s="8">
        <v>1</v>
      </c>
      <c r="I14" s="8">
        <v>1</v>
      </c>
      <c r="J14" s="8">
        <v>1</v>
      </c>
      <c r="K14" s="8">
        <v>1</v>
      </c>
      <c r="L14" s="8">
        <v>0</v>
      </c>
      <c r="M14" s="8">
        <v>1</v>
      </c>
      <c r="N14" s="8">
        <v>1</v>
      </c>
      <c r="O14" s="8">
        <v>1</v>
      </c>
      <c r="P14" s="8">
        <v>1</v>
      </c>
      <c r="Q14" s="8">
        <v>1</v>
      </c>
      <c r="R14" s="8">
        <v>1</v>
      </c>
      <c r="S14" s="8">
        <v>0</v>
      </c>
      <c r="T14" s="8">
        <f t="shared" si="0"/>
        <v>15</v>
      </c>
      <c r="U14" s="9">
        <f t="shared" si="1"/>
        <v>88.235294117647058</v>
      </c>
    </row>
    <row r="15" spans="1:21" s="10" customFormat="1" ht="35.1" customHeight="1" x14ac:dyDescent="0.2">
      <c r="A15" s="11" t="s">
        <v>16</v>
      </c>
      <c r="B15" s="7" t="s">
        <v>8</v>
      </c>
      <c r="C15" s="25">
        <v>1</v>
      </c>
      <c r="D15" s="8">
        <v>1</v>
      </c>
      <c r="E15" s="8">
        <v>0</v>
      </c>
      <c r="F15" s="8">
        <v>1</v>
      </c>
      <c r="G15" s="8">
        <v>1</v>
      </c>
      <c r="H15" s="8">
        <v>1</v>
      </c>
      <c r="I15" s="8">
        <v>1</v>
      </c>
      <c r="J15" s="8">
        <v>1</v>
      </c>
      <c r="K15" s="8">
        <v>1</v>
      </c>
      <c r="L15" s="34">
        <v>1</v>
      </c>
      <c r="M15" s="8">
        <v>1</v>
      </c>
      <c r="N15" s="8">
        <v>1</v>
      </c>
      <c r="O15" s="8">
        <v>1</v>
      </c>
      <c r="P15" s="8">
        <v>1</v>
      </c>
      <c r="Q15" s="8">
        <v>1</v>
      </c>
      <c r="R15" s="8">
        <v>1</v>
      </c>
      <c r="S15" s="8">
        <v>1</v>
      </c>
      <c r="T15" s="8">
        <f t="shared" si="0"/>
        <v>16</v>
      </c>
      <c r="U15" s="9">
        <f t="shared" si="1"/>
        <v>94.117647058823536</v>
      </c>
    </row>
    <row r="16" spans="1:21" s="10" customFormat="1" ht="35.1" customHeight="1" x14ac:dyDescent="0.2">
      <c r="A16" s="13" t="s">
        <v>17</v>
      </c>
      <c r="B16" s="12" t="s">
        <v>8</v>
      </c>
      <c r="C16" s="25">
        <v>1</v>
      </c>
      <c r="D16" s="8">
        <v>1</v>
      </c>
      <c r="E16" s="8">
        <v>1</v>
      </c>
      <c r="F16" s="8">
        <v>1</v>
      </c>
      <c r="G16" s="8">
        <v>1</v>
      </c>
      <c r="H16" s="8">
        <v>1</v>
      </c>
      <c r="I16" s="8">
        <v>1</v>
      </c>
      <c r="J16" s="8">
        <v>1</v>
      </c>
      <c r="K16" s="8">
        <v>1</v>
      </c>
      <c r="L16" s="34">
        <v>1</v>
      </c>
      <c r="M16" s="8">
        <v>1</v>
      </c>
      <c r="N16" s="8">
        <v>1</v>
      </c>
      <c r="O16" s="8">
        <v>1</v>
      </c>
      <c r="P16" s="8">
        <v>1</v>
      </c>
      <c r="Q16" s="8">
        <v>1</v>
      </c>
      <c r="R16" s="8">
        <v>1</v>
      </c>
      <c r="S16" s="8">
        <v>1</v>
      </c>
      <c r="T16" s="8">
        <f t="shared" si="0"/>
        <v>17</v>
      </c>
      <c r="U16" s="9">
        <f t="shared" si="1"/>
        <v>100</v>
      </c>
    </row>
    <row r="17" spans="1:21" s="10" customFormat="1" ht="35.1" customHeight="1" x14ac:dyDescent="0.2">
      <c r="A17" s="11" t="s">
        <v>18</v>
      </c>
      <c r="B17" s="12" t="s">
        <v>8</v>
      </c>
      <c r="C17" s="25">
        <v>1</v>
      </c>
      <c r="D17" s="8">
        <v>1</v>
      </c>
      <c r="E17" s="8">
        <v>1</v>
      </c>
      <c r="F17" s="8">
        <v>1</v>
      </c>
      <c r="G17" s="8">
        <v>1</v>
      </c>
      <c r="H17" s="8">
        <v>1</v>
      </c>
      <c r="I17" s="8">
        <v>1</v>
      </c>
      <c r="J17" s="8">
        <v>1</v>
      </c>
      <c r="K17" s="8">
        <v>1</v>
      </c>
      <c r="L17" s="34">
        <v>1</v>
      </c>
      <c r="M17" s="8">
        <v>1</v>
      </c>
      <c r="N17" s="8">
        <v>1</v>
      </c>
      <c r="O17" s="8">
        <v>1</v>
      </c>
      <c r="P17" s="8">
        <v>1</v>
      </c>
      <c r="Q17" s="8">
        <v>1</v>
      </c>
      <c r="R17" s="8">
        <v>1</v>
      </c>
      <c r="S17" s="8">
        <v>1</v>
      </c>
      <c r="T17" s="8">
        <f t="shared" si="0"/>
        <v>17</v>
      </c>
      <c r="U17" s="9">
        <f t="shared" si="1"/>
        <v>100</v>
      </c>
    </row>
    <row r="18" spans="1:21" s="10" customFormat="1" ht="35.1" customHeight="1" x14ac:dyDescent="0.2">
      <c r="A18" s="13" t="s">
        <v>19</v>
      </c>
      <c r="B18" s="12" t="s">
        <v>8</v>
      </c>
      <c r="C18" s="25">
        <v>1</v>
      </c>
      <c r="D18" s="8">
        <v>1</v>
      </c>
      <c r="E18" s="8">
        <v>1</v>
      </c>
      <c r="F18" s="8">
        <v>1</v>
      </c>
      <c r="G18" s="8">
        <v>0</v>
      </c>
      <c r="H18" s="8">
        <v>1</v>
      </c>
      <c r="I18" s="8">
        <v>1</v>
      </c>
      <c r="J18" s="8">
        <v>1</v>
      </c>
      <c r="K18" s="8">
        <v>1</v>
      </c>
      <c r="L18" s="34">
        <v>1</v>
      </c>
      <c r="M18" s="8">
        <v>1</v>
      </c>
      <c r="N18" s="8">
        <v>1</v>
      </c>
      <c r="O18" s="8">
        <v>1</v>
      </c>
      <c r="P18" s="8">
        <v>1</v>
      </c>
      <c r="Q18" s="8">
        <v>1</v>
      </c>
      <c r="R18" s="8">
        <v>1</v>
      </c>
      <c r="S18" s="8">
        <v>1</v>
      </c>
      <c r="T18" s="8">
        <f t="shared" si="0"/>
        <v>16</v>
      </c>
      <c r="U18" s="9">
        <f t="shared" si="1"/>
        <v>94.117647058823536</v>
      </c>
    </row>
    <row r="19" spans="1:21" s="10" customFormat="1" ht="35.1" customHeight="1" x14ac:dyDescent="0.2">
      <c r="A19" s="14" t="s">
        <v>20</v>
      </c>
      <c r="B19" s="12" t="s">
        <v>5</v>
      </c>
      <c r="C19" s="25">
        <v>1</v>
      </c>
      <c r="D19" s="8">
        <v>1</v>
      </c>
      <c r="E19" s="8">
        <v>1</v>
      </c>
      <c r="F19" s="8">
        <v>1</v>
      </c>
      <c r="G19" s="8">
        <v>1</v>
      </c>
      <c r="H19" s="8">
        <v>1</v>
      </c>
      <c r="I19" s="8">
        <v>1</v>
      </c>
      <c r="J19" s="8">
        <v>1</v>
      </c>
      <c r="K19" s="8">
        <v>1</v>
      </c>
      <c r="L19" s="34">
        <v>1</v>
      </c>
      <c r="M19" s="8">
        <v>1</v>
      </c>
      <c r="N19" s="8">
        <v>1</v>
      </c>
      <c r="O19" s="8">
        <v>1</v>
      </c>
      <c r="P19" s="8">
        <v>1</v>
      </c>
      <c r="Q19" s="8">
        <v>1</v>
      </c>
      <c r="R19" s="8">
        <v>0</v>
      </c>
      <c r="S19" s="8">
        <v>1</v>
      </c>
      <c r="T19" s="8">
        <f t="shared" si="0"/>
        <v>16</v>
      </c>
      <c r="U19" s="9">
        <f t="shared" si="1"/>
        <v>94.117647058823536</v>
      </c>
    </row>
    <row r="20" spans="1:21" s="10" customFormat="1" ht="35.1" customHeight="1" x14ac:dyDescent="0.2">
      <c r="A20" s="11" t="s">
        <v>21</v>
      </c>
      <c r="B20" s="12" t="s">
        <v>4</v>
      </c>
      <c r="C20" s="25">
        <v>1</v>
      </c>
      <c r="D20" s="8">
        <v>1</v>
      </c>
      <c r="E20" s="8">
        <v>1</v>
      </c>
      <c r="F20" s="8">
        <v>1</v>
      </c>
      <c r="G20" s="8">
        <v>1</v>
      </c>
      <c r="H20" s="8">
        <v>1</v>
      </c>
      <c r="I20" s="8">
        <v>1</v>
      </c>
      <c r="J20" s="8">
        <v>1</v>
      </c>
      <c r="K20" s="8">
        <v>1</v>
      </c>
      <c r="L20" s="34">
        <v>1</v>
      </c>
      <c r="M20" s="8">
        <v>1</v>
      </c>
      <c r="N20" s="8">
        <v>1</v>
      </c>
      <c r="O20" s="8">
        <v>1</v>
      </c>
      <c r="P20" s="8">
        <v>1</v>
      </c>
      <c r="Q20" s="8">
        <v>1</v>
      </c>
      <c r="R20" s="8">
        <v>1</v>
      </c>
      <c r="S20" s="8">
        <v>1</v>
      </c>
      <c r="T20" s="8">
        <f t="shared" si="0"/>
        <v>17</v>
      </c>
      <c r="U20" s="9">
        <f t="shared" si="1"/>
        <v>100</v>
      </c>
    </row>
    <row r="21" spans="1:21" s="10" customFormat="1" ht="35.1" customHeight="1" x14ac:dyDescent="0.2">
      <c r="A21" s="6" t="s">
        <v>22</v>
      </c>
      <c r="B21" s="12" t="s">
        <v>23</v>
      </c>
      <c r="C21" s="25">
        <v>1</v>
      </c>
      <c r="D21" s="8">
        <v>1</v>
      </c>
      <c r="E21" s="8">
        <v>0</v>
      </c>
      <c r="F21" s="8">
        <v>1</v>
      </c>
      <c r="G21" s="8">
        <v>1</v>
      </c>
      <c r="H21" s="8">
        <v>1</v>
      </c>
      <c r="I21" s="8">
        <v>1</v>
      </c>
      <c r="J21" s="8">
        <v>1</v>
      </c>
      <c r="K21" s="8">
        <v>1</v>
      </c>
      <c r="L21" s="8">
        <v>0</v>
      </c>
      <c r="M21" s="8">
        <v>1</v>
      </c>
      <c r="N21" s="8">
        <v>1</v>
      </c>
      <c r="O21" s="8">
        <v>0</v>
      </c>
      <c r="P21" s="8">
        <v>1</v>
      </c>
      <c r="Q21" s="8">
        <v>1</v>
      </c>
      <c r="R21" s="8">
        <v>1</v>
      </c>
      <c r="S21" s="8">
        <v>1</v>
      </c>
      <c r="T21" s="8">
        <f t="shared" si="0"/>
        <v>14</v>
      </c>
      <c r="U21" s="9">
        <f t="shared" si="1"/>
        <v>82.352941176470594</v>
      </c>
    </row>
    <row r="22" spans="1:21" s="10" customFormat="1" ht="35.1" customHeight="1" x14ac:dyDescent="0.2">
      <c r="A22" s="14" t="s">
        <v>24</v>
      </c>
      <c r="B22" s="12" t="s">
        <v>25</v>
      </c>
      <c r="C22" s="25">
        <v>1</v>
      </c>
      <c r="D22" s="8">
        <v>0</v>
      </c>
      <c r="E22" s="8">
        <v>1</v>
      </c>
      <c r="F22" s="8">
        <v>0</v>
      </c>
      <c r="G22" s="8">
        <v>1</v>
      </c>
      <c r="H22" s="8">
        <v>1</v>
      </c>
      <c r="I22" s="8">
        <v>1</v>
      </c>
      <c r="J22" s="8">
        <v>1</v>
      </c>
      <c r="K22" s="8">
        <v>1</v>
      </c>
      <c r="L22" s="34">
        <v>1</v>
      </c>
      <c r="M22" s="8">
        <v>1</v>
      </c>
      <c r="N22" s="8">
        <v>1</v>
      </c>
      <c r="O22" s="8">
        <v>1</v>
      </c>
      <c r="P22" s="8">
        <v>1</v>
      </c>
      <c r="Q22" s="8">
        <v>1</v>
      </c>
      <c r="R22" s="8">
        <v>1</v>
      </c>
      <c r="S22" s="8">
        <v>1</v>
      </c>
      <c r="T22" s="8">
        <f t="shared" si="0"/>
        <v>15</v>
      </c>
      <c r="U22" s="9">
        <f t="shared" si="1"/>
        <v>88.235294117647058</v>
      </c>
    </row>
    <row r="23" spans="1:21" s="10" customFormat="1" ht="35.1" customHeight="1" x14ac:dyDescent="0.2">
      <c r="A23" s="11" t="s">
        <v>26</v>
      </c>
      <c r="B23" s="12" t="s">
        <v>9</v>
      </c>
      <c r="C23" s="25">
        <v>1</v>
      </c>
      <c r="D23" s="8">
        <v>1</v>
      </c>
      <c r="E23" s="8">
        <v>1</v>
      </c>
      <c r="F23" s="8">
        <v>1</v>
      </c>
      <c r="G23" s="8">
        <v>1</v>
      </c>
      <c r="H23" s="8">
        <v>1</v>
      </c>
      <c r="I23" s="8">
        <v>1</v>
      </c>
      <c r="J23" s="8">
        <v>1</v>
      </c>
      <c r="K23" s="8">
        <v>1</v>
      </c>
      <c r="L23" s="34">
        <v>1</v>
      </c>
      <c r="M23" s="8">
        <v>1</v>
      </c>
      <c r="N23" s="8">
        <v>1</v>
      </c>
      <c r="O23" s="8">
        <v>1</v>
      </c>
      <c r="P23" s="8">
        <v>1</v>
      </c>
      <c r="Q23" s="8">
        <v>1</v>
      </c>
      <c r="R23" s="8">
        <v>1</v>
      </c>
      <c r="S23" s="8">
        <v>1</v>
      </c>
      <c r="T23" s="8">
        <f t="shared" si="0"/>
        <v>17</v>
      </c>
      <c r="U23" s="9">
        <f t="shared" si="1"/>
        <v>100</v>
      </c>
    </row>
    <row r="24" spans="1:21" s="10" customFormat="1" ht="35.1" customHeight="1" x14ac:dyDescent="0.2">
      <c r="A24" s="6" t="s">
        <v>27</v>
      </c>
      <c r="B24" s="12" t="s">
        <v>9</v>
      </c>
      <c r="C24" s="25">
        <v>1</v>
      </c>
      <c r="D24" s="8">
        <v>1</v>
      </c>
      <c r="E24" s="8">
        <v>1</v>
      </c>
      <c r="F24" s="8">
        <v>1</v>
      </c>
      <c r="G24" s="8">
        <v>1</v>
      </c>
      <c r="H24" s="8">
        <v>1</v>
      </c>
      <c r="I24" s="8">
        <v>1</v>
      </c>
      <c r="J24" s="8">
        <v>1</v>
      </c>
      <c r="K24" s="8">
        <v>1</v>
      </c>
      <c r="L24" s="8">
        <v>0</v>
      </c>
      <c r="M24" s="8">
        <v>1</v>
      </c>
      <c r="N24" s="8">
        <v>0</v>
      </c>
      <c r="O24" s="8">
        <v>1</v>
      </c>
      <c r="P24" s="8">
        <v>1</v>
      </c>
      <c r="Q24" s="8">
        <v>1</v>
      </c>
      <c r="R24" s="8">
        <v>1</v>
      </c>
      <c r="S24" s="8">
        <v>1</v>
      </c>
      <c r="T24" s="8">
        <f t="shared" si="0"/>
        <v>15</v>
      </c>
      <c r="U24" s="9">
        <f t="shared" si="1"/>
        <v>88.235294117647058</v>
      </c>
    </row>
    <row r="25" spans="1:21" s="10" customFormat="1" ht="35.1" customHeight="1" x14ac:dyDescent="0.2">
      <c r="A25" s="6" t="s">
        <v>28</v>
      </c>
      <c r="B25" s="12" t="s">
        <v>9</v>
      </c>
      <c r="C25" s="25">
        <v>1</v>
      </c>
      <c r="D25" s="8">
        <v>1</v>
      </c>
      <c r="E25" s="8">
        <v>1</v>
      </c>
      <c r="F25" s="8">
        <v>1</v>
      </c>
      <c r="G25" s="8">
        <v>1</v>
      </c>
      <c r="H25" s="8">
        <v>0</v>
      </c>
      <c r="I25" s="8">
        <v>1</v>
      </c>
      <c r="J25" s="8">
        <v>1</v>
      </c>
      <c r="K25" s="8">
        <v>1</v>
      </c>
      <c r="L25" s="34">
        <v>1</v>
      </c>
      <c r="M25" s="8">
        <v>0</v>
      </c>
      <c r="N25" s="8">
        <v>0</v>
      </c>
      <c r="O25" s="8">
        <v>1</v>
      </c>
      <c r="P25" s="8">
        <v>1</v>
      </c>
      <c r="Q25" s="8">
        <v>1</v>
      </c>
      <c r="R25" s="8">
        <v>1</v>
      </c>
      <c r="S25" s="8">
        <v>1</v>
      </c>
      <c r="T25" s="8">
        <f>SUM(C25:S25)</f>
        <v>14</v>
      </c>
      <c r="U25" s="9">
        <f>(T25*100)/($T$7)</f>
        <v>82.352941176470594</v>
      </c>
    </row>
    <row r="26" spans="1:21" s="10" customFormat="1" ht="27.75" customHeight="1" x14ac:dyDescent="0.2">
      <c r="A26" s="41" t="s">
        <v>6</v>
      </c>
      <c r="B26" s="41"/>
      <c r="C26" s="15">
        <f t="shared" ref="C26:S26" si="2">SUM(C7:C25)/19*100</f>
        <v>100</v>
      </c>
      <c r="D26" s="15">
        <f t="shared" si="2"/>
        <v>94.73684210526315</v>
      </c>
      <c r="E26" s="15">
        <f t="shared" si="2"/>
        <v>84.210526315789465</v>
      </c>
      <c r="F26" s="15">
        <f t="shared" si="2"/>
        <v>94.73684210526315</v>
      </c>
      <c r="G26" s="15">
        <f>SUM(G7:G25)/19*100</f>
        <v>94.73684210526315</v>
      </c>
      <c r="H26" s="15">
        <f t="shared" si="2"/>
        <v>94.73684210526315</v>
      </c>
      <c r="I26" s="15">
        <f>SUM(I7:I25)/19*100</f>
        <v>94.73684210526315</v>
      </c>
      <c r="J26" s="15">
        <f t="shared" si="2"/>
        <v>94.73684210526315</v>
      </c>
      <c r="K26" s="15">
        <f t="shared" si="2"/>
        <v>89.473684210526315</v>
      </c>
      <c r="L26" s="15">
        <f t="shared" si="2"/>
        <v>68.421052631578945</v>
      </c>
      <c r="M26" s="15">
        <f t="shared" si="2"/>
        <v>89.473684210526315</v>
      </c>
      <c r="N26" s="15">
        <f>SUM(N7:N25)/19*100</f>
        <v>89.473684210526315</v>
      </c>
      <c r="O26" s="15">
        <f t="shared" si="2"/>
        <v>94.73684210526315</v>
      </c>
      <c r="P26" s="15">
        <f t="shared" si="2"/>
        <v>100</v>
      </c>
      <c r="Q26" s="15">
        <f t="shared" si="2"/>
        <v>100</v>
      </c>
      <c r="R26" s="15">
        <f t="shared" si="2"/>
        <v>89.473684210526315</v>
      </c>
      <c r="S26" s="15">
        <f t="shared" si="2"/>
        <v>94.73684210526315</v>
      </c>
      <c r="T26" s="15"/>
      <c r="U26" s="15">
        <f>AVERAGE(U7:U25)</f>
        <v>92.260061919504651</v>
      </c>
    </row>
    <row r="28" spans="1:21" x14ac:dyDescent="0.25">
      <c r="A28" s="2" t="s">
        <v>7</v>
      </c>
    </row>
    <row r="33" spans="1:1" x14ac:dyDescent="0.25">
      <c r="A33" s="3"/>
    </row>
    <row r="34" spans="1:1" x14ac:dyDescent="0.25">
      <c r="A34" s="4"/>
    </row>
    <row r="35" spans="1:1" x14ac:dyDescent="0.25">
      <c r="A35" s="3"/>
    </row>
    <row r="36" spans="1:1" ht="15.75" x14ac:dyDescent="0.3">
      <c r="A36" s="5"/>
    </row>
  </sheetData>
  <mergeCells count="8">
    <mergeCell ref="A26:B26"/>
    <mergeCell ref="A1:U1"/>
    <mergeCell ref="A2:U2"/>
    <mergeCell ref="A3:U3"/>
    <mergeCell ref="A4:U4"/>
    <mergeCell ref="A5:A6"/>
    <mergeCell ref="B5:B6"/>
    <mergeCell ref="C5:U5"/>
  </mergeCells>
  <printOptions horizontalCentered="1" verticalCentered="1"/>
  <pageMargins left="0.70866141732283472" right="0.70866141732283472" top="0.74803149606299213" bottom="0.74803149606299213" header="0.31496062992125984" footer="0.31496062992125984"/>
  <pageSetup paperSize="256" scale="4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Q18" sqref="Q18"/>
    </sheetView>
  </sheetViews>
  <sheetFormatPr baseColWidth="10" defaultRowHeight="15" x14ac:dyDescent="0.25"/>
  <cols>
    <col min="1" max="14" width="11.42578125" style="17" customWidth="1"/>
    <col min="15" max="15" width="11.42578125" style="20" customWidth="1"/>
    <col min="16" max="16384" width="11.42578125" style="17"/>
  </cols>
  <sheetData>
    <row r="1" spans="1:14" x14ac:dyDescent="0.25">
      <c r="A1" s="18"/>
      <c r="B1" s="19"/>
      <c r="C1" s="19"/>
      <c r="D1" s="19"/>
      <c r="E1" s="19"/>
      <c r="F1" s="19"/>
      <c r="G1" s="19"/>
      <c r="H1" s="19"/>
      <c r="I1" s="19"/>
      <c r="J1" s="19"/>
      <c r="K1" s="19"/>
      <c r="L1" s="19"/>
      <c r="M1" s="19"/>
      <c r="N1" s="19"/>
    </row>
    <row r="2" spans="1:14" x14ac:dyDescent="0.25">
      <c r="A2" s="21"/>
      <c r="B2" s="20"/>
      <c r="C2" s="20"/>
      <c r="D2" s="20"/>
      <c r="E2" s="20"/>
      <c r="F2" s="20"/>
      <c r="G2" s="20"/>
      <c r="H2" s="20"/>
      <c r="I2" s="20"/>
      <c r="J2" s="20"/>
      <c r="K2" s="20"/>
      <c r="L2" s="20"/>
      <c r="M2" s="20"/>
      <c r="N2" s="20"/>
    </row>
    <row r="3" spans="1:14" ht="37.5" customHeight="1" x14ac:dyDescent="0.25">
      <c r="A3" s="21"/>
      <c r="B3" s="20"/>
      <c r="C3" s="20"/>
      <c r="D3" s="20"/>
      <c r="E3" s="20"/>
      <c r="F3" s="20"/>
      <c r="G3" s="20"/>
      <c r="H3" s="20"/>
      <c r="I3" s="20"/>
      <c r="J3" s="20"/>
      <c r="K3" s="20"/>
      <c r="L3" s="20"/>
      <c r="M3" s="20"/>
      <c r="N3" s="20"/>
    </row>
    <row r="4" spans="1:14" ht="33.75" customHeight="1" x14ac:dyDescent="0.25">
      <c r="A4" s="21"/>
      <c r="B4" s="20"/>
      <c r="C4" s="20"/>
      <c r="D4" s="20"/>
      <c r="E4" s="20"/>
      <c r="F4" s="20"/>
      <c r="G4" s="20"/>
      <c r="H4" s="20"/>
      <c r="I4" s="20"/>
      <c r="J4" s="20"/>
      <c r="K4" s="20"/>
      <c r="L4" s="20"/>
      <c r="M4" s="20"/>
      <c r="N4" s="20"/>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x14ac:dyDescent="0.25">
      <c r="A8" s="21"/>
      <c r="B8" s="20"/>
      <c r="C8" s="20"/>
      <c r="D8" s="20"/>
      <c r="E8" s="20"/>
      <c r="F8" s="20"/>
      <c r="G8" s="20"/>
      <c r="H8" s="20"/>
      <c r="I8" s="20"/>
      <c r="J8" s="20"/>
      <c r="K8" s="20"/>
      <c r="L8" s="20"/>
      <c r="M8" s="20"/>
      <c r="N8" s="20"/>
    </row>
    <row r="9" spans="1:14" x14ac:dyDescent="0.25">
      <c r="A9" s="21"/>
      <c r="B9" s="20"/>
      <c r="C9" s="20"/>
      <c r="D9" s="20"/>
      <c r="E9" s="20"/>
      <c r="F9" s="20"/>
      <c r="G9" s="20"/>
      <c r="H9" s="20"/>
      <c r="I9" s="20"/>
      <c r="J9" s="20"/>
      <c r="K9" s="20"/>
      <c r="L9" s="20"/>
      <c r="M9" s="20"/>
      <c r="N9" s="20"/>
    </row>
    <row r="10" spans="1:14" x14ac:dyDescent="0.25">
      <c r="A10" s="21"/>
      <c r="B10" s="20"/>
      <c r="C10" s="20"/>
      <c r="D10" s="20"/>
      <c r="E10" s="20"/>
      <c r="F10" s="20"/>
      <c r="G10" s="20"/>
      <c r="H10" s="20"/>
      <c r="I10" s="20"/>
      <c r="J10" s="20"/>
      <c r="K10" s="20"/>
      <c r="L10" s="20"/>
      <c r="M10" s="20"/>
      <c r="N10" s="20"/>
    </row>
    <row r="11" spans="1:14" x14ac:dyDescent="0.25">
      <c r="A11" s="21"/>
      <c r="B11" s="20"/>
      <c r="C11" s="20"/>
      <c r="D11" s="20"/>
      <c r="E11" s="20"/>
      <c r="F11" s="20"/>
      <c r="G11" s="20"/>
      <c r="H11" s="20"/>
      <c r="I11" s="20"/>
      <c r="J11" s="20"/>
      <c r="K11" s="20"/>
      <c r="L11" s="20"/>
      <c r="M11" s="20"/>
      <c r="N11" s="20"/>
    </row>
    <row r="12" spans="1:14" x14ac:dyDescent="0.25">
      <c r="A12" s="21"/>
      <c r="B12" s="20"/>
      <c r="C12" s="20"/>
      <c r="D12" s="20"/>
      <c r="E12" s="20"/>
      <c r="F12" s="20"/>
      <c r="G12" s="20"/>
      <c r="H12" s="20"/>
      <c r="I12" s="20"/>
      <c r="J12" s="20"/>
      <c r="K12" s="20"/>
      <c r="L12" s="20"/>
      <c r="M12" s="20"/>
      <c r="N12" s="20"/>
    </row>
    <row r="13" spans="1:14" x14ac:dyDescent="0.25">
      <c r="A13" s="21"/>
      <c r="B13" s="20"/>
      <c r="C13" s="20"/>
      <c r="D13" s="20"/>
      <c r="E13" s="20"/>
      <c r="F13" s="20"/>
      <c r="G13" s="20"/>
      <c r="H13" s="20"/>
      <c r="I13" s="20"/>
      <c r="J13" s="20"/>
      <c r="K13" s="20"/>
      <c r="L13" s="20"/>
      <c r="M13" s="20"/>
      <c r="N13" s="20"/>
    </row>
    <row r="14" spans="1:14" x14ac:dyDescent="0.25">
      <c r="A14" s="21"/>
      <c r="B14" s="20"/>
      <c r="C14" s="20"/>
      <c r="D14" s="20"/>
      <c r="E14" s="20"/>
      <c r="F14" s="20"/>
      <c r="G14" s="20"/>
      <c r="H14" s="20"/>
      <c r="I14" s="20"/>
      <c r="J14" s="20"/>
      <c r="K14" s="20"/>
      <c r="L14" s="20"/>
      <c r="M14" s="20"/>
      <c r="N14" s="20"/>
    </row>
    <row r="15" spans="1:14" x14ac:dyDescent="0.25">
      <c r="A15" s="21"/>
      <c r="B15" s="20"/>
      <c r="C15" s="20"/>
      <c r="D15" s="20"/>
      <c r="E15" s="20"/>
      <c r="F15" s="20"/>
      <c r="G15" s="20"/>
      <c r="H15" s="20"/>
      <c r="I15" s="20"/>
      <c r="J15" s="20"/>
      <c r="K15" s="20"/>
      <c r="L15" s="20"/>
      <c r="M15" s="20"/>
      <c r="N15" s="20"/>
    </row>
    <row r="16" spans="1:14" x14ac:dyDescent="0.25">
      <c r="A16" s="21"/>
      <c r="B16" s="20"/>
      <c r="C16" s="20"/>
      <c r="D16" s="20"/>
      <c r="E16" s="20"/>
      <c r="F16" s="20"/>
      <c r="G16" s="20"/>
      <c r="H16" s="20"/>
      <c r="I16" s="20"/>
      <c r="J16" s="20"/>
      <c r="K16" s="20"/>
      <c r="L16" s="20"/>
      <c r="M16" s="20"/>
      <c r="N16" s="20"/>
    </row>
    <row r="17" spans="1:14" x14ac:dyDescent="0.25">
      <c r="A17" s="21"/>
      <c r="B17" s="20"/>
      <c r="C17" s="20"/>
      <c r="D17" s="20"/>
      <c r="E17" s="20"/>
      <c r="F17" s="20"/>
      <c r="G17" s="20"/>
      <c r="H17" s="20"/>
      <c r="I17" s="20"/>
      <c r="J17" s="20"/>
      <c r="K17" s="20"/>
      <c r="L17" s="20"/>
      <c r="M17" s="20"/>
      <c r="N17" s="20"/>
    </row>
    <row r="18" spans="1:14" x14ac:dyDescent="0.25">
      <c r="A18" s="21"/>
      <c r="B18" s="20"/>
      <c r="C18" s="20"/>
      <c r="D18" s="20"/>
      <c r="E18" s="20"/>
      <c r="F18" s="20"/>
      <c r="G18" s="20"/>
      <c r="H18" s="20"/>
      <c r="I18" s="20"/>
      <c r="J18" s="20"/>
      <c r="K18" s="20"/>
      <c r="L18" s="20"/>
      <c r="M18" s="20"/>
      <c r="N18" s="20"/>
    </row>
    <row r="19" spans="1:14" x14ac:dyDescent="0.25">
      <c r="A19" s="21"/>
      <c r="B19" s="20"/>
      <c r="C19" s="20"/>
      <c r="D19" s="20"/>
      <c r="E19" s="20"/>
      <c r="F19" s="20"/>
      <c r="G19" s="20"/>
      <c r="H19" s="20"/>
      <c r="I19" s="20"/>
      <c r="J19" s="20"/>
      <c r="K19" s="20"/>
      <c r="L19" s="20"/>
      <c r="M19" s="20"/>
      <c r="N19" s="20"/>
    </row>
    <row r="20" spans="1:14" x14ac:dyDescent="0.25">
      <c r="A20" s="21"/>
      <c r="B20" s="20"/>
      <c r="C20" s="20"/>
      <c r="D20" s="20"/>
      <c r="E20" s="20"/>
      <c r="F20" s="20"/>
      <c r="G20" s="20"/>
      <c r="H20" s="20"/>
      <c r="I20" s="20"/>
      <c r="J20" s="20"/>
      <c r="K20" s="20"/>
      <c r="L20" s="20"/>
      <c r="M20" s="20"/>
      <c r="N20" s="20"/>
    </row>
    <row r="21" spans="1:14" x14ac:dyDescent="0.25">
      <c r="A21" s="21"/>
      <c r="B21" s="20"/>
      <c r="C21" s="20"/>
      <c r="D21" s="20"/>
      <c r="E21" s="20"/>
      <c r="F21" s="20"/>
      <c r="G21" s="20"/>
      <c r="H21" s="20"/>
      <c r="I21" s="20"/>
      <c r="J21" s="20"/>
      <c r="K21" s="20"/>
      <c r="L21" s="20"/>
      <c r="M21" s="20"/>
      <c r="N21" s="20"/>
    </row>
    <row r="22" spans="1:14" x14ac:dyDescent="0.25">
      <c r="A22" s="21"/>
      <c r="B22" s="20"/>
      <c r="C22" s="20"/>
      <c r="D22" s="20"/>
      <c r="E22" s="20"/>
      <c r="F22" s="20"/>
      <c r="G22" s="20"/>
      <c r="H22" s="20"/>
      <c r="I22" s="20"/>
      <c r="J22" s="20"/>
      <c r="K22" s="20"/>
      <c r="L22" s="20"/>
      <c r="M22" s="20"/>
      <c r="N22" s="20"/>
    </row>
    <row r="23" spans="1:14" x14ac:dyDescent="0.25">
      <c r="A23" s="21"/>
      <c r="B23" s="20"/>
      <c r="C23" s="20"/>
      <c r="D23" s="20"/>
      <c r="E23" s="20"/>
      <c r="F23" s="20"/>
      <c r="G23" s="20"/>
      <c r="H23" s="20"/>
      <c r="I23" s="20"/>
      <c r="J23" s="20"/>
      <c r="K23" s="20"/>
      <c r="L23" s="20"/>
      <c r="M23" s="20"/>
      <c r="N23" s="20"/>
    </row>
    <row r="24" spans="1:14" x14ac:dyDescent="0.25">
      <c r="A24" s="21"/>
      <c r="B24" s="20"/>
      <c r="C24" s="20"/>
      <c r="D24" s="20"/>
      <c r="E24" s="20"/>
      <c r="F24" s="20"/>
      <c r="G24" s="20"/>
      <c r="H24" s="20"/>
      <c r="I24" s="20"/>
      <c r="J24" s="20"/>
      <c r="K24" s="20"/>
      <c r="L24" s="20"/>
      <c r="M24" s="20"/>
      <c r="N24" s="20"/>
    </row>
    <row r="25" spans="1:14" x14ac:dyDescent="0.25">
      <c r="A25" s="21"/>
      <c r="B25" s="20"/>
      <c r="C25" s="20"/>
      <c r="D25" s="20"/>
      <c r="E25" s="20"/>
      <c r="F25" s="20"/>
      <c r="G25" s="20"/>
      <c r="H25" s="20"/>
      <c r="I25" s="20"/>
      <c r="J25" s="20"/>
      <c r="K25" s="20"/>
      <c r="L25" s="20"/>
      <c r="M25" s="20"/>
      <c r="N25" s="20"/>
    </row>
    <row r="26" spans="1:14" x14ac:dyDescent="0.25">
      <c r="A26" s="21"/>
      <c r="B26" s="20"/>
      <c r="C26" s="20"/>
      <c r="D26" s="20"/>
      <c r="E26" s="20"/>
      <c r="F26" s="20"/>
      <c r="G26" s="20"/>
      <c r="H26" s="20"/>
      <c r="I26" s="20"/>
      <c r="J26" s="20"/>
      <c r="K26" s="20"/>
      <c r="L26" s="20"/>
      <c r="M26" s="20"/>
      <c r="N26" s="20"/>
    </row>
    <row r="27" spans="1:14" x14ac:dyDescent="0.25">
      <c r="A27" s="21"/>
      <c r="B27" s="20"/>
      <c r="C27" s="20"/>
      <c r="D27" s="20"/>
      <c r="E27" s="20"/>
      <c r="F27" s="20"/>
      <c r="G27" s="20"/>
      <c r="H27" s="20"/>
      <c r="I27" s="20"/>
      <c r="J27" s="20"/>
      <c r="K27" s="20"/>
      <c r="L27" s="20"/>
      <c r="M27" s="20"/>
      <c r="N27" s="20"/>
    </row>
    <row r="28" spans="1:14" x14ac:dyDescent="0.25">
      <c r="A28" s="21"/>
      <c r="B28" s="20"/>
      <c r="C28" s="20"/>
      <c r="D28" s="20"/>
      <c r="E28" s="20"/>
      <c r="F28" s="20"/>
      <c r="G28" s="20"/>
      <c r="H28" s="20"/>
      <c r="I28" s="20"/>
      <c r="J28" s="20"/>
      <c r="K28" s="20"/>
      <c r="L28" s="20"/>
      <c r="M28" s="20"/>
      <c r="N28" s="20"/>
    </row>
    <row r="29" spans="1:14" x14ac:dyDescent="0.25">
      <c r="A29" s="21"/>
      <c r="B29" s="20"/>
      <c r="C29" s="20"/>
      <c r="D29" s="20"/>
      <c r="E29" s="20"/>
      <c r="F29" s="20"/>
      <c r="G29" s="20"/>
      <c r="H29" s="20"/>
      <c r="I29" s="20"/>
      <c r="J29" s="20"/>
      <c r="K29" s="20"/>
      <c r="L29" s="20"/>
      <c r="M29" s="20"/>
      <c r="N29" s="20"/>
    </row>
    <row r="30" spans="1:14" x14ac:dyDescent="0.25">
      <c r="A30" s="22"/>
      <c r="B30" s="23"/>
      <c r="C30" s="23"/>
      <c r="D30" s="23"/>
      <c r="E30" s="23"/>
      <c r="F30" s="23"/>
      <c r="G30" s="23"/>
      <c r="H30" s="23"/>
      <c r="I30" s="23"/>
      <c r="J30" s="23"/>
      <c r="K30" s="23"/>
      <c r="L30" s="23"/>
      <c r="M30" s="23"/>
      <c r="N30" s="23"/>
    </row>
  </sheetData>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90" zoomScaleNormal="90" workbookViewId="0">
      <selection activeCell="B2" sqref="B2"/>
    </sheetView>
  </sheetViews>
  <sheetFormatPr baseColWidth="10" defaultColWidth="0" defaultRowHeight="15" zeroHeight="1" x14ac:dyDescent="0.25"/>
  <cols>
    <col min="1" max="17" width="11.42578125" style="17" customWidth="1"/>
    <col min="18" max="16384" width="0" style="17"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80" zoomScaleNormal="80" workbookViewId="0">
      <selection activeCell="B2" sqref="B2"/>
    </sheetView>
  </sheetViews>
  <sheetFormatPr baseColWidth="10" defaultColWidth="0" defaultRowHeight="15" zeroHeight="1" x14ac:dyDescent="0.25"/>
  <cols>
    <col min="1" max="13" width="11.42578125" style="17" customWidth="1"/>
    <col min="14" max="14" width="39.85546875" style="17" customWidth="1"/>
    <col min="15" max="16384" width="0" style="17"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ht="121.5" customHeight="1" x14ac:dyDescent="0.25"/>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 de Asistencia </vt:lpstr>
      <vt:lpstr>Asistencia (Grafico 1)</vt:lpstr>
      <vt:lpstr>%deAsistencia (Grafico 2)</vt:lpstr>
      <vt:lpstr>%deAsistenciaxSesión (Grafico3)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2015-12-08T16:13:37Z</dcterms:created>
  <dcterms:modified xsi:type="dcterms:W3CDTF">2023-12-11T17:57:47Z</dcterms:modified>
</cp:coreProperties>
</file>