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10.-octubre  23\Informacion Financiera Armonizada\"/>
    </mc:Choice>
  </mc:AlternateContent>
  <xr:revisionPtr revIDLastSave="0" documentId="13_ncr:1_{02AEC9C7-C549-46DE-BED7-251ED19CB22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H43" i="4" l="1"/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<sst xmlns="http://schemas.openxmlformats.org/spreadsheetml/2006/main" count="45" uniqueCount="37">
  <si>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</si>
  <si>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</si>
  <si>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</si>
  <si>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</si>
  <si>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</si>
  <si>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</si>
  <si>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</si>
  <si>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</si>
  <si>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</si>
  <si>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</si>
  <si>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</si>
  <si>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</si>
  <si>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</si>
  <si>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</si>
  <si>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</si>
  <si>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</si>
  <si>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</si>
  <si>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</si>
  <si>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</si>
  <si>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</si>
  <si>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</si>
  <si>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</si>
  <si>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</si>
  <si>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</si>
  <si>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</si>
  <si>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</si>
  <si>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</si>
  <si>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</si>
  <si>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</si>
  <si>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</si>
  <si>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</si>
  <si>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</si>
  <si>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</si>
  <si>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</si>
  <si>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</si>
  <si>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</si>
  <si>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Del 01 de Octubre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</si>
</sst>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26" zoomScaleNormal="100" workbookViewId="0">
      <selection activeCell="H44" sqref="H44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24</v>
      </c>
      <c r="C9" s="100"/>
      <c r="D9" s="51">
        <f>SUM(D10:D12)</f>
        <v>1725621602.01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1725621602.01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1725621602.01</v>
      </c>
      <c r="E11" s="54">
        <v>0</v>
      </c>
      <c r="F11" s="53">
        <v>0</v>
      </c>
      <c r="G11" s="54">
        <v>0</v>
      </c>
      <c r="H11" s="53">
        <f t="shared" si="1"/>
        <v>1725621602.01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25</v>
      </c>
      <c r="C14" s="100"/>
      <c r="D14" s="51">
        <f>SUM(D15:D19)</f>
        <v>0</v>
      </c>
      <c r="E14" s="52">
        <f>SUM(E15:E19)</f>
        <v>37282112076.720001</v>
      </c>
      <c r="F14" s="51">
        <f t="shared" ref="F14:H14" si="2">SUM(F15:F19)</f>
        <v>1372709437.75</v>
      </c>
      <c r="G14" s="52">
        <f t="shared" si="2"/>
        <v>0</v>
      </c>
      <c r="H14" s="51">
        <f t="shared" si="2"/>
        <v>38654821514.470001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1372709437.75</v>
      </c>
      <c r="G15" s="54">
        <v>0</v>
      </c>
      <c r="H15" s="53">
        <f>SUM(D15:G15)</f>
        <v>1372709437.75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3900797785.29</v>
      </c>
      <c r="F16" s="53">
        <v>0</v>
      </c>
      <c r="G16" s="54">
        <v>0</v>
      </c>
      <c r="H16" s="53">
        <f>SUM(D16:G16)</f>
        <v>3900797785.29</v>
      </c>
    </row>
    <row r="17" spans="1:8" ht="15" x14ac:dyDescent="0.25">
      <c r="B17" s="97" t="s">
        <v>10</v>
      </c>
      <c r="C17" s="98"/>
      <c r="D17" s="53">
        <v>0</v>
      </c>
      <c r="E17" s="60">
        <v>31540489389.099998</v>
      </c>
      <c r="F17" s="57">
        <v>0</v>
      </c>
      <c r="G17" s="54">
        <v>0</v>
      </c>
      <c r="H17" s="53">
        <f t="shared" ref="H17:H19" si="3">SUM(D17:G17)</f>
        <v>31540489389.099998</v>
      </c>
    </row>
    <row r="18" spans="1:8" ht="15" x14ac:dyDescent="0.25">
      <c r="B18" s="97" t="s">
        <v>11</v>
      </c>
      <c r="C18" s="98"/>
      <c r="D18" s="53">
        <v>0</v>
      </c>
      <c r="E18" s="60">
        <v>47426760.829999998</v>
      </c>
      <c r="F18" s="57">
        <v>0</v>
      </c>
      <c r="G18" s="54">
        <v>0</v>
      </c>
      <c r="H18" s="53">
        <f t="shared" si="3"/>
        <v>47426760.829999998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26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1725621602.01</v>
      </c>
      <c r="E25" s="52">
        <f>SUM(E14)</f>
        <v>37282112076.720001</v>
      </c>
      <c r="F25" s="51">
        <f>SUM(F14)</f>
        <v>1372709437.75</v>
      </c>
      <c r="G25" s="52">
        <v>0</v>
      </c>
      <c r="H25" s="51">
        <f>SUM(H14+H9)</f>
        <v>40380443116.480003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27</v>
      </c>
      <c r="C27" s="113"/>
      <c r="D27" s="51">
        <f>SUM(D28:D30)</f>
        <v>183100919.40000001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183100919.40000001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183100919.40000001</v>
      </c>
      <c r="E29" s="66">
        <v>0</v>
      </c>
      <c r="F29" s="65">
        <v>0</v>
      </c>
      <c r="G29" s="66">
        <v>0</v>
      </c>
      <c r="H29" s="53">
        <f>SUM(D29)</f>
        <v>183100919.40000001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28</v>
      </c>
      <c r="C32" s="100"/>
      <c r="D32" s="51">
        <f>SUM(D33:D37)</f>
        <v>0</v>
      </c>
      <c r="E32" s="52">
        <f>SUM(E33:E37)</f>
        <v>1245911143.71</v>
      </c>
      <c r="F32" s="51">
        <f t="shared" ref="F32:G32" si="5">SUM(F33:F37)</f>
        <v>652689614.16000009</v>
      </c>
      <c r="G32" s="52">
        <f t="shared" si="5"/>
        <v>0</v>
      </c>
      <c r="H32" s="51">
        <f>SUM(H33:H37)</f>
        <v>1898600757.8699999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2028367662.72</v>
      </c>
      <c r="G33" s="66">
        <v>0</v>
      </c>
      <c r="H33" s="53">
        <f>SUM(F33:G33)</f>
        <v>2028367662.72</v>
      </c>
    </row>
    <row r="34" spans="1:8" ht="15" x14ac:dyDescent="0.25">
      <c r="B34" s="97" t="s">
        <v>9</v>
      </c>
      <c r="C34" s="98"/>
      <c r="D34" s="65">
        <v>0</v>
      </c>
      <c r="E34" s="60">
        <v>1245911143.71</v>
      </c>
      <c r="F34" s="55">
        <v>-1372709437.75</v>
      </c>
      <c r="G34" s="66">
        <v>0</v>
      </c>
      <c r="H34" s="53">
        <f>SUM(D34:F34)</f>
        <v>-126798294.03999996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-85052003.170000002</v>
      </c>
      <c r="G35" s="66">
        <v>0</v>
      </c>
      <c r="H35" s="53">
        <f>SUM(F35:G35)</f>
        <v>-85052003.170000002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82083392.359999999</v>
      </c>
      <c r="G36" s="66">
        <v>0</v>
      </c>
      <c r="H36" s="53">
        <f>SUM(D36:G36)</f>
        <v>82083392.359999999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29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30</v>
      </c>
      <c r="C43" s="115"/>
      <c r="D43" s="72">
        <f>SUM(D25+D27)</f>
        <v>1908722521.4100001</v>
      </c>
      <c r="E43" s="73">
        <f>SUM(E25+E32)</f>
        <v>38528023220.43</v>
      </c>
      <c r="F43" s="72">
        <f>SUM(F25+F32)</f>
        <v>2025399051.9100001</v>
      </c>
      <c r="G43" s="73">
        <f>SUM(G25+G27)</f>
        <v>0</v>
      </c>
      <c r="H43" s="72">
        <f>SUM(H25+H27+H32)</f>
        <v>42462144793.750008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31</v>
      </c>
      <c r="F48" s="90" t="s">
        <v>33</v>
      </c>
      <c r="H48" s="91"/>
    </row>
    <row r="49" spans="1:16384" s="9" customFormat="1" ht="13.5" hidden="1" customHeight="1" x14ac:dyDescent="0.2">
      <c r="A49" s="81"/>
      <c r="B49" s="92"/>
      <c r="C49" s="95" t="s">
        <v>34</v>
      </c>
      <c r="D49" s="95"/>
      <c r="F49" s="93" t="s">
        <v>32</v>
      </c>
      <c r="H49" s="94"/>
    </row>
    <row r="50" spans="1:16384" ht="15" hidden="1" x14ac:dyDescent="0.25">
      <c r="B50" s="2"/>
      <c r="C50" s="96" t="s">
        <v>35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2023-10-24T22:31:34Z</cp:lastPrinted>
  <dcterms:created xsi:type="dcterms:W3CDTF">2014-09-04T19:19:04Z</dcterms:created>
  <dcterms:modified xsi:type="dcterms:W3CDTF">2024-01-05T19:39:58Z</dcterms:modified>
</cp:coreProperties>
</file>