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11700" firstSheet="6" activeTab="11"/>
  </bookViews>
  <sheets>
    <sheet name="Enero 2023" sheetId="56" r:id="rId1"/>
    <sheet name="Febrero 2023" sheetId="57" r:id="rId2"/>
    <sheet name="Marzo 2023" sheetId="58" r:id="rId3"/>
    <sheet name="Abril 2023" sheetId="59" r:id="rId4"/>
    <sheet name="Mayo 2023" sheetId="60" r:id="rId5"/>
    <sheet name="Junio 2023 " sheetId="61" r:id="rId6"/>
    <sheet name="Julio 2023" sheetId="62" r:id="rId7"/>
    <sheet name="Agosto 2023" sheetId="63" r:id="rId8"/>
    <sheet name="Septiembre 2023" sheetId="64" r:id="rId9"/>
    <sheet name="Octubre 2023" sheetId="65" r:id="rId10"/>
    <sheet name="Noviembre 2023" sheetId="66" r:id="rId11"/>
    <sheet name="Diciembre 2023" sheetId="67" r:id="rId12"/>
    <sheet name="Área de servicio" sheetId="21" r:id="rId13"/>
    <sheet name="Anomalías" sheetId="23" r:id="rId14"/>
  </sheets>
  <externalReferences>
    <externalReference r:id="rId15"/>
  </externalReferences>
  <definedNames>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3">#REF!</definedName>
    <definedName name="hidden1" localSheetId="12">#REF!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3">[1]JUNIO!$A$1:$A$26</definedName>
    <definedName name="hidden2" localSheetId="12">[1]JUNIO!$A$1:$A$26</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3">[1]MAYO!$A$1:$A$41</definedName>
    <definedName name="hidden3" localSheetId="12">[1]MAYO!$A$1:$A$41</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3">[1]ABRIL!$A$1:$A$26</definedName>
    <definedName name="hidden4" localSheetId="12">[1]ABRIL!$A$1:$A$26</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3">[1]MARZO!$A$1:$A$41</definedName>
    <definedName name="hidden5" localSheetId="12">[1]MARZO!$A$1:$A$41</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45621"/>
</workbook>
</file>

<file path=xl/calcChain.xml><?xml version="1.0" encoding="utf-8"?>
<calcChain xmlns="http://schemas.openxmlformats.org/spreadsheetml/2006/main">
  <c r="X29" i="67" l="1"/>
  <c r="W28" i="67"/>
  <c r="X28" i="67" s="1"/>
  <c r="X27" i="67"/>
  <c r="W26" i="67"/>
  <c r="X26" i="67" s="1"/>
  <c r="X25" i="67"/>
  <c r="W24" i="67"/>
  <c r="X24" i="67" s="1"/>
  <c r="X23" i="67"/>
  <c r="X22" i="67"/>
  <c r="W22" i="67"/>
  <c r="X21" i="67"/>
  <c r="W20" i="67"/>
  <c r="X20" i="67" s="1"/>
  <c r="X19" i="67"/>
  <c r="X18" i="67"/>
  <c r="X17" i="67"/>
  <c r="X16" i="67"/>
  <c r="X15" i="67"/>
  <c r="W14" i="67"/>
  <c r="X14" i="67" s="1"/>
  <c r="X13" i="67"/>
  <c r="W12" i="67"/>
  <c r="X12" i="67" s="1"/>
  <c r="X11" i="67"/>
  <c r="V28" i="67" l="1"/>
  <c r="V26" i="67"/>
  <c r="V24" i="67"/>
  <c r="V22" i="67"/>
  <c r="V20" i="67"/>
  <c r="V14" i="67"/>
  <c r="X29" i="66" l="1"/>
  <c r="W28" i="66"/>
  <c r="X28" i="66" s="1"/>
  <c r="X27" i="66"/>
  <c r="X26" i="66"/>
  <c r="W26" i="66"/>
  <c r="X25" i="66"/>
  <c r="W24" i="66"/>
  <c r="X24" i="66" s="1"/>
  <c r="X23" i="66"/>
  <c r="W22" i="66"/>
  <c r="X22" i="66" s="1"/>
  <c r="X21" i="66"/>
  <c r="W20" i="66"/>
  <c r="X20" i="66" s="1"/>
  <c r="X19" i="66"/>
  <c r="X18" i="66"/>
  <c r="X17" i="66"/>
  <c r="X16" i="66"/>
  <c r="X15" i="66"/>
  <c r="X14" i="66"/>
  <c r="W14" i="66"/>
  <c r="X13" i="66"/>
  <c r="W12" i="66"/>
  <c r="X12" i="66" s="1"/>
  <c r="X11" i="66"/>
  <c r="V28" i="66" l="1"/>
  <c r="V26" i="66"/>
  <c r="V24" i="66"/>
  <c r="V22" i="66"/>
  <c r="V20" i="66"/>
  <c r="V14" i="66"/>
  <c r="X29" i="65" l="1"/>
  <c r="X28" i="65"/>
  <c r="W28" i="65"/>
  <c r="X27" i="65"/>
  <c r="W26" i="65"/>
  <c r="X26" i="65" s="1"/>
  <c r="X25" i="65"/>
  <c r="W24" i="65"/>
  <c r="X24" i="65" s="1"/>
  <c r="X23" i="65"/>
  <c r="W22" i="65"/>
  <c r="X22" i="65" s="1"/>
  <c r="X21" i="65"/>
  <c r="X20" i="65"/>
  <c r="W20" i="65"/>
  <c r="X19" i="65"/>
  <c r="X18" i="65"/>
  <c r="X17" i="65"/>
  <c r="X16" i="65"/>
  <c r="X15" i="65"/>
  <c r="W14" i="65"/>
  <c r="X14" i="65" s="1"/>
  <c r="X13" i="65"/>
  <c r="W12" i="65"/>
  <c r="X12" i="65" s="1"/>
  <c r="X11" i="65"/>
  <c r="V28" i="65" l="1"/>
  <c r="V26" i="65"/>
  <c r="V24" i="65"/>
  <c r="V22" i="65"/>
  <c r="V20" i="65"/>
  <c r="V14" i="65"/>
  <c r="X29" i="64" l="1"/>
  <c r="W28" i="64"/>
  <c r="X28" i="64" s="1"/>
  <c r="X27" i="64"/>
  <c r="X26" i="64"/>
  <c r="W26" i="64"/>
  <c r="X25" i="64"/>
  <c r="W24" i="64"/>
  <c r="X24" i="64" s="1"/>
  <c r="X23" i="64"/>
  <c r="W22" i="64"/>
  <c r="X22" i="64" s="1"/>
  <c r="X21" i="64"/>
  <c r="W20" i="64"/>
  <c r="X20" i="64" s="1"/>
  <c r="X19" i="64"/>
  <c r="X18" i="64"/>
  <c r="X17" i="64"/>
  <c r="X16" i="64"/>
  <c r="X15" i="64"/>
  <c r="X14" i="64"/>
  <c r="W14" i="64"/>
  <c r="X13" i="64"/>
  <c r="W12" i="64"/>
  <c r="X12" i="64" s="1"/>
  <c r="X11" i="64"/>
  <c r="V28" i="64"/>
  <c r="V26" i="64"/>
  <c r="V24" i="64"/>
  <c r="V22" i="64"/>
  <c r="V20" i="64"/>
  <c r="V14" i="64"/>
  <c r="X29" i="63" l="1"/>
  <c r="W28" i="63"/>
  <c r="X28" i="63" s="1"/>
  <c r="X27" i="63"/>
  <c r="X26" i="63"/>
  <c r="W26" i="63"/>
  <c r="X25" i="63"/>
  <c r="W24" i="63"/>
  <c r="X24" i="63" s="1"/>
  <c r="X23" i="63"/>
  <c r="W22" i="63"/>
  <c r="X22" i="63" s="1"/>
  <c r="X21" i="63"/>
  <c r="W20" i="63"/>
  <c r="X20" i="63" s="1"/>
  <c r="X19" i="63"/>
  <c r="X18" i="63"/>
  <c r="X17" i="63"/>
  <c r="X16" i="63"/>
  <c r="X15" i="63"/>
  <c r="X14" i="63"/>
  <c r="W14" i="63"/>
  <c r="X13" i="63"/>
  <c r="W12" i="63"/>
  <c r="X12" i="63" s="1"/>
  <c r="X11" i="63"/>
  <c r="V28" i="63" l="1"/>
  <c r="V26" i="63"/>
  <c r="V24" i="63"/>
  <c r="V22" i="63"/>
  <c r="V20" i="63"/>
  <c r="V14" i="63"/>
  <c r="X29" i="62" l="1"/>
  <c r="W28" i="62"/>
  <c r="X28" i="62" s="1"/>
  <c r="X27" i="62"/>
  <c r="X26" i="62"/>
  <c r="W26" i="62"/>
  <c r="X25" i="62"/>
  <c r="W24" i="62"/>
  <c r="X24" i="62" s="1"/>
  <c r="X23" i="62"/>
  <c r="W22" i="62"/>
  <c r="X22" i="62" s="1"/>
  <c r="X21" i="62"/>
  <c r="W20" i="62"/>
  <c r="X20" i="62" s="1"/>
  <c r="X19" i="62"/>
  <c r="X18" i="62"/>
  <c r="X17" i="62"/>
  <c r="X16" i="62"/>
  <c r="X15" i="62"/>
  <c r="X14" i="62"/>
  <c r="W14" i="62"/>
  <c r="X13" i="62"/>
  <c r="W12" i="62"/>
  <c r="X12" i="62" s="1"/>
  <c r="X11" i="62"/>
  <c r="V28" i="62" l="1"/>
  <c r="V26" i="62"/>
  <c r="V24" i="62"/>
  <c r="V22" i="62"/>
  <c r="V20" i="62"/>
  <c r="V14" i="62"/>
  <c r="X29" i="61" l="1"/>
  <c r="W28" i="61"/>
  <c r="X28" i="61" s="1"/>
  <c r="X27" i="61"/>
  <c r="X26" i="61"/>
  <c r="W26" i="61"/>
  <c r="X25" i="61"/>
  <c r="W24" i="61"/>
  <c r="X24" i="61" s="1"/>
  <c r="X23" i="61"/>
  <c r="W22" i="61"/>
  <c r="X22" i="61" s="1"/>
  <c r="X21" i="61"/>
  <c r="X20" i="61"/>
  <c r="X19" i="61"/>
  <c r="X18" i="61"/>
  <c r="X17" i="61"/>
  <c r="X16" i="61"/>
  <c r="X15" i="61"/>
  <c r="W14" i="61"/>
  <c r="X14" i="61" s="1"/>
  <c r="X13" i="61"/>
  <c r="W12" i="61"/>
  <c r="X12" i="61" s="1"/>
  <c r="X11" i="61"/>
  <c r="V28" i="61" l="1"/>
  <c r="V26" i="61"/>
  <c r="V24" i="61"/>
  <c r="V22" i="61"/>
  <c r="V20" i="61"/>
  <c r="V14" i="61"/>
  <c r="X29" i="60" l="1"/>
  <c r="W28" i="60"/>
  <c r="X28" i="60" s="1"/>
  <c r="X27" i="60"/>
  <c r="W26" i="60"/>
  <c r="X26" i="60" s="1"/>
  <c r="X25" i="60"/>
  <c r="W24" i="60"/>
  <c r="X24" i="60" s="1"/>
  <c r="X23" i="60"/>
  <c r="X22" i="60"/>
  <c r="W22" i="60"/>
  <c r="X21" i="60"/>
  <c r="X20" i="60"/>
  <c r="X19" i="60"/>
  <c r="X18" i="60"/>
  <c r="X17" i="60"/>
  <c r="X16" i="60"/>
  <c r="X15" i="60"/>
  <c r="W14" i="60"/>
  <c r="X14" i="60" s="1"/>
  <c r="X13" i="60"/>
  <c r="X12" i="60"/>
  <c r="W12" i="60"/>
  <c r="X11" i="60"/>
  <c r="V28" i="60" l="1"/>
  <c r="V26" i="60"/>
  <c r="V24" i="60"/>
  <c r="V22" i="60"/>
  <c r="V20" i="60"/>
  <c r="V14" i="60"/>
  <c r="V28" i="59" l="1"/>
  <c r="V26" i="59"/>
  <c r="V24" i="59"/>
  <c r="V22" i="59"/>
  <c r="V20" i="59"/>
  <c r="V14" i="59"/>
  <c r="X29" i="58" l="1"/>
  <c r="X28" i="58"/>
  <c r="W28" i="58"/>
  <c r="X27" i="58"/>
  <c r="W26" i="58"/>
  <c r="X26" i="58" s="1"/>
  <c r="X25" i="58"/>
  <c r="W24" i="58"/>
  <c r="X24" i="58" s="1"/>
  <c r="X23" i="58"/>
  <c r="W22" i="58"/>
  <c r="X22" i="58" s="1"/>
  <c r="X21" i="58"/>
  <c r="X20" i="58"/>
  <c r="W20" i="58"/>
  <c r="X19" i="58"/>
  <c r="X18" i="58"/>
  <c r="X17" i="58"/>
  <c r="X16" i="58"/>
  <c r="X15" i="58"/>
  <c r="W14" i="58"/>
  <c r="X14" i="58" s="1"/>
  <c r="X13" i="58"/>
  <c r="X12" i="58"/>
  <c r="X11" i="58"/>
  <c r="V28" i="58" l="1"/>
  <c r="V26" i="58"/>
  <c r="V24" i="58"/>
  <c r="V22" i="58"/>
  <c r="V20" i="58"/>
  <c r="V14" i="58"/>
  <c r="W29" i="57" l="1"/>
  <c r="W28" i="57"/>
  <c r="V28" i="57"/>
  <c r="W27" i="57"/>
  <c r="V26" i="57"/>
  <c r="W26" i="57" s="1"/>
  <c r="W25" i="57"/>
  <c r="V24" i="57"/>
  <c r="W24" i="57" s="1"/>
  <c r="W23" i="57"/>
  <c r="V22" i="57"/>
  <c r="W22" i="57" s="1"/>
  <c r="W21" i="57"/>
  <c r="W20" i="57"/>
  <c r="V20" i="57"/>
  <c r="W19" i="57"/>
  <c r="W18" i="57"/>
  <c r="W17" i="57"/>
  <c r="W16" i="57"/>
  <c r="W15" i="57"/>
  <c r="V14" i="57"/>
  <c r="W14" i="57" s="1"/>
  <c r="W13" i="57"/>
  <c r="W12" i="57"/>
  <c r="W11" i="57"/>
</calcChain>
</file>

<file path=xl/sharedStrings.xml><?xml version="1.0" encoding="utf-8"?>
<sst xmlns="http://schemas.openxmlformats.org/spreadsheetml/2006/main" count="6730" uniqueCount="232">
  <si>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</si>
  <si>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</si>
  <si>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</si>
  <si>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</si>
  <si>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</si>
  <si>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</si>
  <si>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</si>
  <si>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</si>
  <si>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</si>
  <si>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</si>
  <si>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</si>
  <si>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</si>
  <si>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</si>
  <si>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</si>
  <si>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</si>
  <si>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</si>
  <si>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</si>
  <si>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</si>
  <si>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</si>
  <si>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</si>
  <si>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</si>
  <si>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</si>
  <si>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</si>
  <si>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</si>
  <si>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</si>
  <si>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</si>
  <si>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</si>
  <si>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</si>
  <si>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</si>
  <si>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</si>
  <si>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</si>
  <si>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</si>
  <si>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</si>
  <si>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</si>
  <si>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</si>
  <si>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</si>
  <si>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</si>
  <si>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</si>
  <si>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</si>
  <si>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</si>
  <si>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</si>
  <si>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</si>
  <si>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</si>
  <si>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</si>
  <si>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</si>
  <si>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</si>
  <si>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</si>
  <si>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</si>
  <si>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</si>
  <si>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</si>
  <si>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</si>
  <si>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</si>
  <si>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</si>
  <si>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</si>
  <si>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</si>
  <si>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</si>
  <si>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</si>
  <si>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</si>
  <si>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</si>
  <si>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</si>
  <si>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</si>
  <si>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</si>
  <si>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</si>
  <si>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</si>
  <si>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</si>
  <si>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</si>
  <si>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</si>
  <si>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</si>
  <si>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</si>
  <si>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</si>
  <si>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</si>
  <si>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</si>
  <si>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</si>
  <si>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</si>
  <si>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</si>
  <si>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</si>
  <si>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</si>
  <si>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</si>
  <si>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</si>
  <si>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</si>
  <si>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</si>
  <si>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</si>
  <si>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</si>
  <si>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</si>
  <si>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</si>
  <si>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</si>
  <si>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</si>
  <si>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</si>
  <si>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</si>
  <si>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</si>
  <si>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</si>
  <si>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</si>
  <si>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</si>
  <si>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</si>
  <si>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</si>
  <si>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</si>
  <si>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</si>
  <si>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</si>
  <si>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</si>
  <si>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</si>
  <si>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</si>
  <si>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</si>
  <si>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</si>
  <si>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</si>
  <si>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</si>
  <si>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</si>
  <si>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</si>
  <si>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</si>
  <si>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</si>
  <si>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</si>
  <si>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</si>
  <si>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</si>
  <si>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</si>
  <si>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</si>
  <si>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</si>
  <si>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</si>
  <si>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</si>
  <si>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</si>
  <si>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</si>
  <si>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</si>
  <si>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</si>
  <si>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</si>
  <si>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</si>
  <si>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</si>
  <si>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</si>
  <si>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</si>
  <si>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</si>
  <si>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</si>
  <si>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</si>
  <si>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</si>
  <si>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</si>
  <si>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</si>
  <si>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</si>
  <si>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</si>
  <si>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</si>
  <si>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</si>
  <si>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</si>
  <si>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</si>
  <si>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</si>
  <si>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</si>
  <si>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</si>
  <si>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</si>
  <si>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s/n</t>
  </si>
  <si>
    <t xml:space="preserve">Tipo de Servicio </t>
  </si>
  <si>
    <t xml:space="preserve">Lugar para reportar presuntas anomalías </t>
  </si>
  <si>
    <t xml:space="preserve">EN SU CASO hipervínculo a los recursos financieros </t>
  </si>
  <si>
    <t>10 días hábiles</t>
  </si>
  <si>
    <t>Información de la Dirección de Gestión Integral del Agua y Drenaje correspondiente al mes de Enero de 2023</t>
  </si>
  <si>
    <t>Dirección de Gestión Integral del Agua y Drenaje</t>
  </si>
  <si>
    <t>Avenida</t>
  </si>
  <si>
    <t>Guadalupe</t>
  </si>
  <si>
    <t>Chapalita Inn</t>
  </si>
  <si>
    <t>33-3818-2200 Ext. 3536</t>
  </si>
  <si>
    <t>rogelio.pulido@zapopan.gob.mx</t>
  </si>
  <si>
    <t>33-3818-2200 Ext. 3546</t>
  </si>
  <si>
    <t>Desazolve en bocas de tormenta</t>
  </si>
  <si>
    <t xml:space="preserve">Directo </t>
  </si>
  <si>
    <t>Evitar inundaciones y encharcamientos</t>
  </si>
  <si>
    <t>En línea</t>
  </si>
  <si>
    <t>Ninguno</t>
  </si>
  <si>
    <t>https://retys.zapopan.gob.mx/tramites/347/detalle</t>
  </si>
  <si>
    <t>Gratuito</t>
  </si>
  <si>
    <t>Ley del Gobierno y la Administración Pública Municipal del Estado de Jalisco, Artículo: 45, Fracción: XII</t>
  </si>
  <si>
    <t xml:space="preserve">No se cuenta con otro medio que permita el envío de consultas y documentos </t>
  </si>
  <si>
    <t xml:space="preserve">Presencial </t>
  </si>
  <si>
    <t>Distribución de agua potable en camión tipo cisterna</t>
  </si>
  <si>
    <t>En zonas del Municipio  operadas y administradas por la Dirección. Beneficiarios Directos: Habitantes del Municipio de Zapopan</t>
  </si>
  <si>
    <t>Suministro de agua potable en camiones tipo cisterna en zonas donde no hay redes y no sean  administradas por el SIAPA</t>
  </si>
  <si>
    <t>https://retys.zapopan.gob.mx/tramites/200/detalle</t>
  </si>
  <si>
    <t>Ley del Procedimiento Administrativo del Estado de Jalisco, Artículo: 24
Reglamento de Línea Zapopan y del Uso de Medios Electrónicos del Municipio de Zapopan, Jalisco, Artículo: 22, 23,24 y 25
Reglamento del Servicio de Agua Potable, Alcantarillado y Saneamiento del Municipio de Zapopan, Jalisco., Artículo: 62,63, Número: I,II,III</t>
  </si>
  <si>
    <t>Factibilidad de agua potable, alcantarillado y saneamiento</t>
  </si>
  <si>
    <t>Beneficiarios Directos: Habitantes del Municipio de Zapopan / Indirectos: ciudadanos que transiten por el Municipio</t>
  </si>
  <si>
    <t>https://retys.zapopan.gob.mx/tramites/199/detalle</t>
  </si>
  <si>
    <t>6 meses</t>
  </si>
  <si>
    <t>Reglamento del Servicio de Agua Potable, Alcantarillado y Saneamiento del Municipio de Zapopan, Jalisco., Artículo: 34,38,Reglamento que regula la integración y operación de la Comisión Tarifaria del Sistema Intermunicipal de los Servicios de Agua Potable y Alcantarillado, SIAPA., Artículo: 43
Ley de Ingresos del Municipio de Zapopan, Jalisco, para el ejercicio fiscal del año 2023., Artículo: 90, Párrafo: Ultimo.</t>
  </si>
  <si>
    <t xml:space="preserve"> Beneficiarios Directos: Habitantes del Municipio de Zapopan / Indirectos: ciudadanos que transiten por el Municipio</t>
  </si>
  <si>
    <t>https://retys.zapopan.gob.mx/tramites/448/detalle</t>
  </si>
  <si>
    <t>Reglamento de la Administración Pública Municipal de Zapopan, Jalisco. Reglamento del Servicio de Agua Potable, Alcantarillado y Saneamiento del Municipio de Zapopan, Jalisco., Artículo: 36,37
Fundamentos del monto o aprovechamientos: Ley de Ingresos del Municipio de Zapopan, Jalisco, para el ejercicio fiscal del año 2023., Artículo: 90, Párrafo: Ultimo
Reglamento que regula la integración y operación de la Comisión Tarifaria del Sistema Intermunicipal de los Servicios de Agua Potable y Alcantarillado, SIAPA., Artículo: 43, Otro: columna 6</t>
  </si>
  <si>
    <t>Instalación de descarga domiciliaria</t>
  </si>
  <si>
    <t>Que el usuario cuente con el servicio de alcantarillado sanitario por medio de la red en zonas administradas por el Municipio</t>
  </si>
  <si>
    <t>https://retys.zapopan.gob.mx/tramites/323/detalle</t>
  </si>
  <si>
    <t>Variable: depende del tipo de suelo y distancia de red</t>
  </si>
  <si>
    <t>Reglamento de la Administración Pública Municipal de Zapopan, Jalisco.</t>
  </si>
  <si>
    <t>Instalación de toma de agua</t>
  </si>
  <si>
    <t>Que el usuario cuente con el servicio de agua potable por medio de la red en zonas administradas por el Municipio</t>
  </si>
  <si>
    <t>https://retys.zapopan.gob.mx/tramites/324/detalle</t>
  </si>
  <si>
    <t>Limpieza y reparación de rejillas en boca de tormenta</t>
  </si>
  <si>
    <t>Evitar inundaciones y encharcamientos en las vialidades</t>
  </si>
  <si>
    <t>https://retys.zapopan.gob.mx/tramites/348/detalle</t>
  </si>
  <si>
    <t>Mantenimiento y limpieza de red de alcantarillado con equipo de succión</t>
  </si>
  <si>
    <t>Evitar inundaciones y encharcamientos
Conservación de la infraestructura hidrosanitaria</t>
  </si>
  <si>
    <t>https://retys.zapopan.gob.mx/tramites/349/detalle</t>
  </si>
  <si>
    <t>Mantenimiento de la red de agua potable</t>
  </si>
  <si>
    <t>Conservación del suministro y mantenimiento de redes de agua potable</t>
  </si>
  <si>
    <t>https://retys.zapopan.gob.mx/tramites/353/detalle</t>
  </si>
  <si>
    <t>Reparación y sustitución de tapas y anilleta</t>
  </si>
  <si>
    <t>Conservación de la infraestructura hidrosanitaria</t>
  </si>
  <si>
    <t>https://retys.zapopan.gob.mx/tramites/354/detalle</t>
  </si>
  <si>
    <t>Mantenimiento de red de alcantarillado</t>
  </si>
  <si>
    <t>Evitar el derrame de aguas negras</t>
  </si>
  <si>
    <t>Evitar el derramamiento de desechos</t>
  </si>
  <si>
    <t>En zonas del Municipio operadas y administradas por esta Dirección. Beneficiarios Directos: Habitantes del Municipio de Zapopan / Indirectos: Ciudadanos que transiten por el Municipio</t>
  </si>
  <si>
    <t>Sección V. Art.90, Fracción VI, Inciso B). Ley de Ingresos para el Municipio de Zapopan, Jalisco 2023</t>
  </si>
  <si>
    <t>Ley de Ingresos para el Municipio de Zapopan, Jalisco, Ejercicio Fiscal 2023, Sección V, Artículo 90, inciso C), Fracción I y II, Último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 DEBERÁN PAGAR LOS USUARIOS DERIVADO DE LA PRESTACIÓN DE LOS SERVICIOS PÚBLICOS DE AGUA POTABLE, DRENAJE, ALCANTARILLADO, TRATAMIENTO Y DISPOSICIÓN FINAL DE LAS AGUAS RESIDUALES QUE RECIBAN POR PARTE DE ESTE ORGANISMO OPERADOR</t>
  </si>
  <si>
    <t>https://www.zapopan.gob.mx/wp-content/uploads/2023/01/Presupuesto_Egresos_2023_COG_por_Dependencias.pdf</t>
  </si>
  <si>
    <t>1. Solicitar el servicio vía telefónica al 33-2410-1000, Línea 24/7 , 33-3818-2222 GuaZap.  
2. No estar incorporado al SIAPA.
3. Pertenecer a la zona de cobertura de servicios proporcionados por la Dirección.</t>
  </si>
  <si>
    <t>1. Acudir a las oficinas de la  Dirección de Gestión Integral del Agua y Drenaje.
2.No estar incorporado al SIAPA.
3. Pertenecer a la zona de cobertura de servicios proporcionados por la Dirección.</t>
  </si>
  <si>
    <t>Otorgar los permisos o factibilidades en relación a los servicios de agua potable, alcantarillado y saneamiento</t>
  </si>
  <si>
    <t>Escrito dirigido a la dependencia o entidad de la Administración Pública a la que se dirige en este caso Dirección de Gestión Integral del Agua y Drenaje o titular, solicitando Factibilidad de agua potable, alcantarillado y saneamiento, incluyendo domicilio, cruces, colonia y superficie del inmueble ; copia del dictamen de trazos, usos específicos y destinos emitido por Ordenamiento del Territorio,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</si>
  <si>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Solicitud de viabilidad de factibilidad $241.85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$87.00 .</t>
  </si>
  <si>
    <t>Inspecciones y supervisiones técnicas de instalaciones de agua potable, alcantarillado y saneamiento</t>
  </si>
  <si>
    <t>Realizar las supervisiones técnicas en relación a los servicios de agua potable, alcantarillado y saneamiento para nuevos fraccionamientos que se desarrollaran en zonas administradas por el Municipio.</t>
  </si>
  <si>
    <t>Escrito dirigido a la dependencia o entidad de la Administración Pública a la que se dirige en este caso Dirección de Gestión Integral del Agua y Drenaje o titular, solicitando las Inspecciones y supervisiones técnicas de instalaciones de agua potable, alcantarillado y saneamiento, incluyendo copia del oficio de Factibilidad de agua potable, alcantarillado y saneamiento emitido por la Dirección  además de  domicilio, cruces, colonia y superficie del inmueble,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</si>
  <si>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$14,788.99 ( Catorce  mil setecientos ochenta y ocho pesos  con noventa y nueve centavos) hasta 16 visitas , por hectárea.</t>
  </si>
  <si>
    <t>Ultimo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t>
  </si>
  <si>
    <t>Acreditar la propiedad del inmueble en el cual se requiere la instalación, a demás de copia de identificación oficial, así como la designación de la persona o personas autorizadas para oír y recibir notificaciones  y documentos.</t>
  </si>
  <si>
    <t>Verificar tipo de suelo, distancia de redes así como si existen infraestructura hidrosanitaria que pase por el frente del inmueble</t>
  </si>
  <si>
    <t>1. Solicitar el servicio vía telefónica al 33-2410-1000, línea 24/7 , 33-3818-2222 GuaZap.  
2. No estar incorporado al SIAPA.
3. Pertenecer a la zona de cobertura de servicios proporcionados por la Dirección.</t>
  </si>
  <si>
    <t>Limpieza de fosas  sépticas</t>
  </si>
  <si>
    <t>1. Solicitar el servicio vía telefónica al 33-2410-1000, Línea 24/7 , 33-3818-2222 GuaZap.  
2. No estar incorporado al SIAPA.
3. Pertenecer a la zona de cobertura de servicios proporcionados por la Dirección</t>
  </si>
  <si>
    <t xml:space="preserve">El hipervínculo a formatos respectivos se encuentra en blanco toda vez que no se requiere un formato en específico para solicitar el servicio, No se tiene la información correspondiente al fundamento jurídico debido a que no es un servicio obligado , se brinda como apoyo a los habitantes  con mayor grado de vulnerabilidad </t>
  </si>
  <si>
    <t>Información de la Dirección de Gestión Integral del Agua y Drenaje correspondiente al mes de Febrero de 2023</t>
  </si>
  <si>
    <t>Información de la Dirección de Gestión Integral del Agua y Drenaje correspondiente al mes de Marzo de 2023</t>
  </si>
  <si>
    <t>Información de la Dirección de Gestión Integral del Agua y Drenaje correspondiente al mes de Abril de 2023</t>
  </si>
  <si>
    <t>Información de la Dirección de Gestión Integral del Agua y Drenaje correspondiente al mes de Mayo de 2023</t>
  </si>
  <si>
    <t>Información de la Dirección de Gestión Integral del Agua y Drenaje correspondiente al mes de Junio de 2023</t>
  </si>
  <si>
    <t>Información de la Dirección de Gestión Integral del Agua y Drenaje correspondiente al mes de Julio de 2023</t>
  </si>
  <si>
    <t>Información de la Dirección de Gestión Integral del Agua y Drenaje correspondiente al mes de Agosto de 2023</t>
  </si>
  <si>
    <t>Información de la Dirección de Gestión Integral del Agua y Drenaje correspondiente al mes de Septiembre de 2023</t>
  </si>
  <si>
    <t>Información de la Dirección de Gestión Integral del Agua y Drenaje correspondiente al mes de Octubre de 2023</t>
  </si>
  <si>
    <t>Información de la Dirección de Gestión Integral del Agua y Drenaje correspondiente al mes de Noviembre de 2023</t>
  </si>
  <si>
    <t>Información de la Dirección de Gestión Integral del Agua y Drenaje correspondiente al mes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</si>
</sst>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sz val="8"/>
      <color rgb="FF000000"/>
      <name val="Century Gothic"/>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theme="0"/>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7">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0" fillId="2" borderId="0" xfId="0" applyFont="1" applyFill="1"/>
    <xf numFmtId="0" fontId="22"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8" fillId="0" borderId="17" xfId="6" applyFont="1" applyBorder="1" applyAlignment="1" applyProtection="1">
      <alignment horizontal="center" vertical="center" wrapText="1"/>
    </xf>
    <xf numFmtId="0" fontId="4" fillId="2" borderId="18" xfId="11" applyFont="1" applyFill="1" applyBorder="1" applyAlignment="1">
      <alignment horizontal="center" vertical="center"/>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2" borderId="16" xfId="11" applyFont="1" applyFill="1" applyBorder="1" applyAlignment="1" applyProtection="1">
      <alignment horizontal="center" vertical="center" wrapText="1"/>
    </xf>
    <xf numFmtId="0" fontId="4" fillId="2" borderId="16" xfId="11" applyFont="1" applyFill="1" applyBorder="1" applyAlignment="1" applyProtection="1">
      <alignment horizontal="center" vertical="center"/>
    </xf>
    <xf numFmtId="0" fontId="4" fillId="2" borderId="18" xfId="11" applyFont="1" applyFill="1" applyBorder="1" applyAlignment="1">
      <alignment horizontal="center" vertical="center" wrapText="1"/>
    </xf>
    <xf numFmtId="0" fontId="8" fillId="2" borderId="18" xfId="6" applyFont="1" applyFill="1" applyBorder="1" applyAlignment="1" applyProtection="1">
      <alignment horizontal="center" vertical="center" wrapText="1"/>
    </xf>
    <xf numFmtId="0" fontId="4" fillId="0" borderId="18" xfId="11" applyFont="1" applyBorder="1" applyAlignment="1" applyProtection="1">
      <alignment horizontal="center" vertical="center"/>
    </xf>
    <xf numFmtId="0" fontId="4" fillId="0" borderId="18" xfId="11" applyFont="1" applyBorder="1" applyAlignment="1" applyProtection="1">
      <alignment horizontal="center" vertical="center" wrapText="1"/>
    </xf>
    <xf numFmtId="0" fontId="3" fillId="6" borderId="0" xfId="19" applyFill="1" applyProtection="1"/>
    <xf numFmtId="0" fontId="8" fillId="0" borderId="1" xfId="6" applyFont="1" applyBorder="1" applyAlignment="1" applyProtection="1">
      <alignment horizontal="center" vertical="center" wrapText="1"/>
    </xf>
    <xf numFmtId="0" fontId="24" fillId="2" borderId="1" xfId="19" applyFont="1" applyFill="1" applyBorder="1" applyAlignment="1">
      <alignment horizontal="center" vertical="center" wrapText="1"/>
    </xf>
    <xf numFmtId="0" fontId="22" fillId="0" borderId="17"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xf>
    <xf numFmtId="0" fontId="25" fillId="0" borderId="17" xfId="0" applyFont="1" applyBorder="1" applyAlignment="1">
      <alignment horizontal="left" vertical="top" wrapText="1"/>
    </xf>
    <xf numFmtId="0" fontId="11" fillId="4" borderId="1" xfId="19" applyFont="1" applyFill="1" applyBorder="1" applyAlignment="1">
      <alignment horizontal="center" vertical="center" wrapText="1"/>
    </xf>
    <xf numFmtId="0" fontId="22" fillId="2" borderId="17" xfId="0" applyFont="1" applyFill="1" applyBorder="1" applyAlignment="1">
      <alignment horizontal="left" vertical="center" wrapText="1"/>
    </xf>
    <xf numFmtId="14" fontId="22" fillId="0" borderId="17" xfId="0" applyNumberFormat="1" applyFont="1" applyBorder="1" applyAlignment="1">
      <alignment horizontal="center" vertical="center" wrapText="1"/>
    </xf>
    <xf numFmtId="3"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 xfId="19" applyFont="1" applyFill="1" applyBorder="1" applyAlignment="1">
      <alignment horizontal="center"/>
    </xf>
    <xf numFmtId="0" fontId="11" fillId="4" borderId="1"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cellStyle name="Hipervínculo 3" xfId="22"/>
    <cellStyle name="Hipervínculo 3 2" xfId="30"/>
    <cellStyle name="Millares 2" xfId="13"/>
    <cellStyle name="Millares 2 2" xfId="24"/>
    <cellStyle name="Moneda 2" xfId="9"/>
    <cellStyle name="Moneda 2 2" xfId="23"/>
    <cellStyle name="Moneda 3" xfId="14"/>
    <cellStyle name="Moneda 3 2" xfId="25"/>
    <cellStyle name="Moneda 4" xfId="15"/>
    <cellStyle name="Moneda 4 2" xfId="26"/>
    <cellStyle name="Moneda 5" xfId="16"/>
    <cellStyle name="Moneda 5 2" xfId="27"/>
    <cellStyle name="Moneda 6" xfId="17"/>
    <cellStyle name="Moneda 6 2" xfId="28"/>
    <cellStyle name="Normal" xfId="0" builtinId="0"/>
    <cellStyle name="Normal 10" xfId="20"/>
    <cellStyle name="Normal 11" xfId="21"/>
    <cellStyle name="Normal 11 2" xfId="29"/>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retys.zapopan.gob.mx/tramites/199/detall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retys.zapopan.gob.mx/tramites/199/detall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retys.zapopan.gob.mx/tramites/199/detall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retys.zapopan.gob.mx/tramites/199/detall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retys.zapopan.gob.mx/tramites/199/detall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retys.zapopan.gob.mx/tramites/199/detall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retys.zapopan.gob.mx/tramites/199/detall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retys.zapopan.gob.mx/tramites/199/detall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retys.zapopan.gob.mx/tramites/199/detall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retys.zapopan.gob.mx/tramites/199/detall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retys.zapopan.gob.mx/tramites/199/detall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retys.zapopan.gob.mx/tramites/199/detalle"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rogelio.pulid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A5" sqref="A5"/>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147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12" t="s">
        <v>27</v>
      </c>
      <c r="B5" s="12"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1">
        <v>1</v>
      </c>
      <c r="W11" s="31">
        <v>0</v>
      </c>
      <c r="X11" s="31">
        <v>0</v>
      </c>
      <c r="Y11" s="30" t="s">
        <v>138</v>
      </c>
      <c r="Z11" s="29" t="s">
        <v>24</v>
      </c>
      <c r="AA11" s="29" t="s">
        <v>204</v>
      </c>
      <c r="AB11" s="31" t="s">
        <v>148</v>
      </c>
      <c r="AC11" s="35">
        <v>44957</v>
      </c>
      <c r="AD11" s="35">
        <v>44964</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1">
        <v>1</v>
      </c>
      <c r="W12" s="31">
        <v>0</v>
      </c>
      <c r="X12" s="31">
        <v>0</v>
      </c>
      <c r="Y12" s="30" t="s">
        <v>138</v>
      </c>
      <c r="Z12" s="29" t="s">
        <v>24</v>
      </c>
      <c r="AA12" s="29" t="s">
        <v>204</v>
      </c>
      <c r="AB12" s="31" t="s">
        <v>148</v>
      </c>
      <c r="AC12" s="35">
        <v>44957</v>
      </c>
      <c r="AD12" s="35">
        <v>44964</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1">
        <v>1</v>
      </c>
      <c r="W13" s="31">
        <v>380</v>
      </c>
      <c r="X13" s="40">
        <v>1520</v>
      </c>
      <c r="Y13" s="30" t="s">
        <v>138</v>
      </c>
      <c r="Z13" s="29" t="s">
        <v>24</v>
      </c>
      <c r="AA13" s="29" t="s">
        <v>204</v>
      </c>
      <c r="AB13" s="31" t="s">
        <v>148</v>
      </c>
      <c r="AC13" s="35">
        <v>44957</v>
      </c>
      <c r="AD13" s="35">
        <v>44964</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1">
        <v>1</v>
      </c>
      <c r="W14" s="31">
        <v>380</v>
      </c>
      <c r="X14" s="40">
        <v>1520</v>
      </c>
      <c r="Y14" s="30" t="s">
        <v>138</v>
      </c>
      <c r="Z14" s="29" t="s">
        <v>24</v>
      </c>
      <c r="AA14" s="29" t="s">
        <v>204</v>
      </c>
      <c r="AB14" s="31" t="s">
        <v>148</v>
      </c>
      <c r="AC14" s="35">
        <v>44957</v>
      </c>
      <c r="AD14" s="35">
        <v>44964</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1">
        <v>1</v>
      </c>
      <c r="W15" s="31">
        <v>7</v>
      </c>
      <c r="X15" s="31">
        <v>28</v>
      </c>
      <c r="Y15" s="30" t="s">
        <v>138</v>
      </c>
      <c r="Z15" s="29" t="s">
        <v>24</v>
      </c>
      <c r="AA15" s="29" t="s">
        <v>204</v>
      </c>
      <c r="AB15" s="31" t="s">
        <v>148</v>
      </c>
      <c r="AC15" s="35">
        <v>44957</v>
      </c>
      <c r="AD15" s="35">
        <v>44964</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1</v>
      </c>
      <c r="W16" s="31">
        <v>5</v>
      </c>
      <c r="X16" s="31">
        <v>20</v>
      </c>
      <c r="Y16" s="30" t="s">
        <v>138</v>
      </c>
      <c r="Z16" s="29" t="s">
        <v>24</v>
      </c>
      <c r="AA16" s="29" t="s">
        <v>204</v>
      </c>
      <c r="AB16" s="31" t="s">
        <v>148</v>
      </c>
      <c r="AC16" s="35">
        <v>44957</v>
      </c>
      <c r="AD16" s="35">
        <v>44964</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1">
        <v>1</v>
      </c>
      <c r="W17" s="31">
        <v>1</v>
      </c>
      <c r="X17" s="31">
        <v>4</v>
      </c>
      <c r="Y17" s="30" t="s">
        <v>138</v>
      </c>
      <c r="Z17" s="29" t="s">
        <v>24</v>
      </c>
      <c r="AA17" s="29" t="s">
        <v>204</v>
      </c>
      <c r="AB17" s="31" t="s">
        <v>148</v>
      </c>
      <c r="AC17" s="35">
        <v>44957</v>
      </c>
      <c r="AD17" s="35">
        <v>44964</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1">
        <v>1</v>
      </c>
      <c r="W18" s="31">
        <v>5</v>
      </c>
      <c r="X18" s="31">
        <v>20</v>
      </c>
      <c r="Y18" s="30" t="s">
        <v>138</v>
      </c>
      <c r="Z18" s="29" t="s">
        <v>24</v>
      </c>
      <c r="AA18" s="29" t="s">
        <v>204</v>
      </c>
      <c r="AB18" s="31" t="s">
        <v>148</v>
      </c>
      <c r="AC18" s="35">
        <v>44957</v>
      </c>
      <c r="AD18" s="35">
        <v>44964</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1">
        <v>1</v>
      </c>
      <c r="W19" s="31">
        <v>1</v>
      </c>
      <c r="X19" s="31">
        <v>500</v>
      </c>
      <c r="Y19" s="30" t="s">
        <v>138</v>
      </c>
      <c r="Z19" s="29" t="s">
        <v>24</v>
      </c>
      <c r="AA19" s="29" t="s">
        <v>204</v>
      </c>
      <c r="AB19" s="31" t="s">
        <v>148</v>
      </c>
      <c r="AC19" s="35">
        <v>44957</v>
      </c>
      <c r="AD19" s="35">
        <v>44964</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1">
        <v>1</v>
      </c>
      <c r="W20" s="31">
        <v>1</v>
      </c>
      <c r="X20" s="31">
        <v>500</v>
      </c>
      <c r="Y20" s="30" t="s">
        <v>138</v>
      </c>
      <c r="Z20" s="29" t="s">
        <v>24</v>
      </c>
      <c r="AA20" s="29" t="s">
        <v>204</v>
      </c>
      <c r="AB20" s="31" t="s">
        <v>148</v>
      </c>
      <c r="AC20" s="35">
        <v>44957</v>
      </c>
      <c r="AD20" s="35">
        <v>44964</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1">
        <v>1</v>
      </c>
      <c r="W21" s="31">
        <v>12</v>
      </c>
      <c r="X21" s="40">
        <v>6000</v>
      </c>
      <c r="Y21" s="30" t="s">
        <v>138</v>
      </c>
      <c r="Z21" s="29" t="s">
        <v>24</v>
      </c>
      <c r="AA21" s="29" t="s">
        <v>204</v>
      </c>
      <c r="AB21" s="31" t="s">
        <v>148</v>
      </c>
      <c r="AC21" s="35">
        <v>44957</v>
      </c>
      <c r="AD21" s="35">
        <v>44964</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1">
        <v>1</v>
      </c>
      <c r="W22" s="31">
        <v>12</v>
      </c>
      <c r="X22" s="40">
        <v>6000</v>
      </c>
      <c r="Y22" s="30" t="s">
        <v>138</v>
      </c>
      <c r="Z22" s="29" t="s">
        <v>24</v>
      </c>
      <c r="AA22" s="29" t="s">
        <v>204</v>
      </c>
      <c r="AB22" s="31" t="s">
        <v>148</v>
      </c>
      <c r="AC22" s="35">
        <v>44957</v>
      </c>
      <c r="AD22" s="35">
        <v>44964</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1">
        <v>1</v>
      </c>
      <c r="W23" s="31">
        <v>58</v>
      </c>
      <c r="X23" s="31">
        <v>232</v>
      </c>
      <c r="Y23" s="30" t="s">
        <v>138</v>
      </c>
      <c r="Z23" s="29" t="s">
        <v>24</v>
      </c>
      <c r="AA23" s="29" t="s">
        <v>204</v>
      </c>
      <c r="AB23" s="31" t="s">
        <v>148</v>
      </c>
      <c r="AC23" s="35">
        <v>44957</v>
      </c>
      <c r="AD23" s="35">
        <v>44964</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1">
        <v>1</v>
      </c>
      <c r="W24" s="31">
        <v>58</v>
      </c>
      <c r="X24" s="31">
        <v>232</v>
      </c>
      <c r="Y24" s="30" t="s">
        <v>138</v>
      </c>
      <c r="Z24" s="29" t="s">
        <v>24</v>
      </c>
      <c r="AA24" s="29" t="s">
        <v>204</v>
      </c>
      <c r="AB24" s="31" t="s">
        <v>148</v>
      </c>
      <c r="AC24" s="35">
        <v>44957</v>
      </c>
      <c r="AD24" s="35">
        <v>44964</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1">
        <v>1</v>
      </c>
      <c r="W25" s="31">
        <v>3</v>
      </c>
      <c r="X25" s="40">
        <v>1500</v>
      </c>
      <c r="Y25" s="30" t="s">
        <v>138</v>
      </c>
      <c r="Z25" s="29" t="s">
        <v>24</v>
      </c>
      <c r="AA25" s="29" t="s">
        <v>204</v>
      </c>
      <c r="AB25" s="31" t="s">
        <v>148</v>
      </c>
      <c r="AC25" s="35">
        <v>44957</v>
      </c>
      <c r="AD25" s="35">
        <v>44964</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1">
        <v>1</v>
      </c>
      <c r="W26" s="31">
        <v>3</v>
      </c>
      <c r="X26" s="40">
        <v>1500</v>
      </c>
      <c r="Y26" s="30" t="s">
        <v>138</v>
      </c>
      <c r="Z26" s="29" t="s">
        <v>24</v>
      </c>
      <c r="AA26" s="29" t="s">
        <v>204</v>
      </c>
      <c r="AB26" s="31" t="s">
        <v>148</v>
      </c>
      <c r="AC26" s="35">
        <v>44957</v>
      </c>
      <c r="AD26" s="35">
        <v>44964</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1">
        <v>1</v>
      </c>
      <c r="W27" s="31">
        <v>21</v>
      </c>
      <c r="X27" s="40">
        <v>10500</v>
      </c>
      <c r="Y27" s="30" t="s">
        <v>138</v>
      </c>
      <c r="Z27" s="29" t="s">
        <v>24</v>
      </c>
      <c r="AA27" s="29" t="s">
        <v>204</v>
      </c>
      <c r="AB27" s="31" t="s">
        <v>148</v>
      </c>
      <c r="AC27" s="35">
        <v>44957</v>
      </c>
      <c r="AD27" s="35">
        <v>44964</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1">
        <v>1</v>
      </c>
      <c r="W28" s="31">
        <v>21</v>
      </c>
      <c r="X28" s="40">
        <v>10500</v>
      </c>
      <c r="Y28" s="30" t="s">
        <v>138</v>
      </c>
      <c r="Z28" s="29" t="s">
        <v>24</v>
      </c>
      <c r="AA28" s="29" t="s">
        <v>204</v>
      </c>
      <c r="AB28" s="31" t="s">
        <v>148</v>
      </c>
      <c r="AC28" s="35">
        <v>44957</v>
      </c>
      <c r="AD28" s="35">
        <v>44964</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1">
        <v>1</v>
      </c>
      <c r="W29" s="31">
        <v>29</v>
      </c>
      <c r="X29" s="31">
        <v>116</v>
      </c>
      <c r="Y29" s="30" t="s">
        <v>138</v>
      </c>
      <c r="Z29" s="29" t="s">
        <v>24</v>
      </c>
      <c r="AA29" s="29" t="s">
        <v>204</v>
      </c>
      <c r="AB29" s="31" t="s">
        <v>148</v>
      </c>
      <c r="AC29" s="35">
        <v>44957</v>
      </c>
      <c r="AD29" s="35">
        <v>44964</v>
      </c>
      <c r="AE29" s="34" t="s">
        <v>220</v>
      </c>
    </row>
  </sheetData>
  <mergeCells count="7">
    <mergeCell ref="A1:AE1"/>
    <mergeCell ref="A9:AE9"/>
    <mergeCell ref="C5:E5"/>
    <mergeCell ref="C6:E6"/>
    <mergeCell ref="F5:AE6"/>
    <mergeCell ref="A3:AE3"/>
    <mergeCell ref="A2:AE2"/>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AC12" sqref="AC12"/>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7" t="s">
        <v>27</v>
      </c>
      <c r="B5" s="37"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1">
        <f>V11*500</f>
        <v>0</v>
      </c>
      <c r="X11" s="31">
        <v>0</v>
      </c>
      <c r="Y11" s="30" t="s">
        <v>138</v>
      </c>
      <c r="Z11" s="29" t="s">
        <v>24</v>
      </c>
      <c r="AA11" s="29" t="s">
        <v>204</v>
      </c>
      <c r="AB11" s="31" t="s">
        <v>148</v>
      </c>
      <c r="AC11" s="35">
        <v>44985</v>
      </c>
      <c r="AD11" s="35">
        <v>44995</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1">
        <f>V12*500</f>
        <v>0</v>
      </c>
      <c r="X12" s="31">
        <v>0</v>
      </c>
      <c r="Y12" s="30" t="s">
        <v>138</v>
      </c>
      <c r="Z12" s="29" t="s">
        <v>24</v>
      </c>
      <c r="AA12" s="29" t="s">
        <v>204</v>
      </c>
      <c r="AB12" s="31" t="s">
        <v>148</v>
      </c>
      <c r="AC12" s="35">
        <v>44985</v>
      </c>
      <c r="AD12" s="35">
        <v>44995</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1">
        <f t="shared" ref="W13:W29" si="0">V13*4</f>
        <v>1632</v>
      </c>
      <c r="X13" s="40">
        <v>1520</v>
      </c>
      <c r="Y13" s="30" t="s">
        <v>138</v>
      </c>
      <c r="Z13" s="29" t="s">
        <v>24</v>
      </c>
      <c r="AA13" s="29" t="s">
        <v>204</v>
      </c>
      <c r="AB13" s="31" t="s">
        <v>148</v>
      </c>
      <c r="AC13" s="35">
        <v>44985</v>
      </c>
      <c r="AD13" s="35">
        <v>44995</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1">
        <f t="shared" si="0"/>
        <v>1632</v>
      </c>
      <c r="X14" s="40">
        <v>1520</v>
      </c>
      <c r="Y14" s="30" t="s">
        <v>138</v>
      </c>
      <c r="Z14" s="29" t="s">
        <v>24</v>
      </c>
      <c r="AA14" s="29" t="s">
        <v>204</v>
      </c>
      <c r="AB14" s="31" t="s">
        <v>148</v>
      </c>
      <c r="AC14" s="35">
        <v>44985</v>
      </c>
      <c r="AD14" s="35">
        <v>44995</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1">
        <f t="shared" si="0"/>
        <v>24</v>
      </c>
      <c r="X15" s="31">
        <v>28</v>
      </c>
      <c r="Y15" s="30" t="s">
        <v>138</v>
      </c>
      <c r="Z15" s="29" t="s">
        <v>24</v>
      </c>
      <c r="AA15" s="29" t="s">
        <v>204</v>
      </c>
      <c r="AB15" s="31" t="s">
        <v>148</v>
      </c>
      <c r="AC15" s="35">
        <v>44985</v>
      </c>
      <c r="AD15" s="35">
        <v>44995</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f t="shared" si="0"/>
        <v>20</v>
      </c>
      <c r="X16" s="31">
        <v>20</v>
      </c>
      <c r="Y16" s="30" t="s">
        <v>138</v>
      </c>
      <c r="Z16" s="29" t="s">
        <v>24</v>
      </c>
      <c r="AA16" s="29" t="s">
        <v>204</v>
      </c>
      <c r="AB16" s="31" t="s">
        <v>148</v>
      </c>
      <c r="AC16" s="35">
        <v>44985</v>
      </c>
      <c r="AD16" s="35">
        <v>44995</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1">
        <f t="shared" si="0"/>
        <v>28</v>
      </c>
      <c r="X17" s="31">
        <v>4</v>
      </c>
      <c r="Y17" s="30" t="s">
        <v>138</v>
      </c>
      <c r="Z17" s="29" t="s">
        <v>24</v>
      </c>
      <c r="AA17" s="29" t="s">
        <v>204</v>
      </c>
      <c r="AB17" s="31" t="s">
        <v>148</v>
      </c>
      <c r="AC17" s="35">
        <v>44985</v>
      </c>
      <c r="AD17" s="35">
        <v>44995</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1">
        <f t="shared" si="0"/>
        <v>16</v>
      </c>
      <c r="X18" s="31">
        <v>20</v>
      </c>
      <c r="Y18" s="30" t="s">
        <v>138</v>
      </c>
      <c r="Z18" s="29" t="s">
        <v>24</v>
      </c>
      <c r="AA18" s="29" t="s">
        <v>204</v>
      </c>
      <c r="AB18" s="31" t="s">
        <v>148</v>
      </c>
      <c r="AC18" s="35">
        <v>44985</v>
      </c>
      <c r="AD18" s="35">
        <v>44995</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1">
        <f>V19*500</f>
        <v>1000</v>
      </c>
      <c r="X19" s="31">
        <v>500</v>
      </c>
      <c r="Y19" s="30" t="s">
        <v>138</v>
      </c>
      <c r="Z19" s="29" t="s">
        <v>24</v>
      </c>
      <c r="AA19" s="29" t="s">
        <v>204</v>
      </c>
      <c r="AB19" s="31" t="s">
        <v>148</v>
      </c>
      <c r="AC19" s="35">
        <v>44985</v>
      </c>
      <c r="AD19" s="35">
        <v>44995</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1">
        <f>V20*500</f>
        <v>1000</v>
      </c>
      <c r="X20" s="31">
        <v>500</v>
      </c>
      <c r="Y20" s="30" t="s">
        <v>138</v>
      </c>
      <c r="Z20" s="29" t="s">
        <v>24</v>
      </c>
      <c r="AA20" s="29" t="s">
        <v>204</v>
      </c>
      <c r="AB20" s="31" t="s">
        <v>148</v>
      </c>
      <c r="AC20" s="35">
        <v>44985</v>
      </c>
      <c r="AD20" s="35">
        <v>44995</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1">
        <f>V21*500</f>
        <v>11500</v>
      </c>
      <c r="X21" s="40">
        <v>6000</v>
      </c>
      <c r="Y21" s="30" t="s">
        <v>138</v>
      </c>
      <c r="Z21" s="29" t="s">
        <v>24</v>
      </c>
      <c r="AA21" s="29" t="s">
        <v>204</v>
      </c>
      <c r="AB21" s="31" t="s">
        <v>148</v>
      </c>
      <c r="AC21" s="35">
        <v>44985</v>
      </c>
      <c r="AD21" s="35">
        <v>44995</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1">
        <f>V22*500</f>
        <v>11500</v>
      </c>
      <c r="X22" s="40">
        <v>6000</v>
      </c>
      <c r="Y22" s="30" t="s">
        <v>138</v>
      </c>
      <c r="Z22" s="29" t="s">
        <v>24</v>
      </c>
      <c r="AA22" s="29" t="s">
        <v>204</v>
      </c>
      <c r="AB22" s="31" t="s">
        <v>148</v>
      </c>
      <c r="AC22" s="35">
        <v>44985</v>
      </c>
      <c r="AD22" s="35">
        <v>44995</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1">
        <f t="shared" si="0"/>
        <v>228</v>
      </c>
      <c r="X23" s="31">
        <v>232</v>
      </c>
      <c r="Y23" s="30" t="s">
        <v>138</v>
      </c>
      <c r="Z23" s="29" t="s">
        <v>24</v>
      </c>
      <c r="AA23" s="29" t="s">
        <v>204</v>
      </c>
      <c r="AB23" s="31" t="s">
        <v>148</v>
      </c>
      <c r="AC23" s="35">
        <v>44985</v>
      </c>
      <c r="AD23" s="35">
        <v>44995</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1">
        <f t="shared" si="0"/>
        <v>228</v>
      </c>
      <c r="X24" s="31">
        <v>232</v>
      </c>
      <c r="Y24" s="30" t="s">
        <v>138</v>
      </c>
      <c r="Z24" s="29" t="s">
        <v>24</v>
      </c>
      <c r="AA24" s="29" t="s">
        <v>204</v>
      </c>
      <c r="AB24" s="31" t="s">
        <v>148</v>
      </c>
      <c r="AC24" s="35">
        <v>44985</v>
      </c>
      <c r="AD24" s="35">
        <v>44995</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1">
        <f>V25*500</f>
        <v>500</v>
      </c>
      <c r="X25" s="40">
        <v>1500</v>
      </c>
      <c r="Y25" s="30" t="s">
        <v>138</v>
      </c>
      <c r="Z25" s="29" t="s">
        <v>24</v>
      </c>
      <c r="AA25" s="29" t="s">
        <v>204</v>
      </c>
      <c r="AB25" s="31" t="s">
        <v>148</v>
      </c>
      <c r="AC25" s="35">
        <v>44985</v>
      </c>
      <c r="AD25" s="35">
        <v>44995</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1">
        <f>V26*500</f>
        <v>500</v>
      </c>
      <c r="X26" s="40">
        <v>1500</v>
      </c>
      <c r="Y26" s="30" t="s">
        <v>138</v>
      </c>
      <c r="Z26" s="29" t="s">
        <v>24</v>
      </c>
      <c r="AA26" s="29" t="s">
        <v>204</v>
      </c>
      <c r="AB26" s="31" t="s">
        <v>148</v>
      </c>
      <c r="AC26" s="35">
        <v>44985</v>
      </c>
      <c r="AD26" s="35">
        <v>44995</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1">
        <f>V27*500</f>
        <v>14500</v>
      </c>
      <c r="X27" s="40">
        <v>10500</v>
      </c>
      <c r="Y27" s="30" t="s">
        <v>138</v>
      </c>
      <c r="Z27" s="29" t="s">
        <v>24</v>
      </c>
      <c r="AA27" s="29" t="s">
        <v>204</v>
      </c>
      <c r="AB27" s="31" t="s">
        <v>148</v>
      </c>
      <c r="AC27" s="35">
        <v>44985</v>
      </c>
      <c r="AD27" s="35">
        <v>44995</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1">
        <f>V28*500</f>
        <v>14500</v>
      </c>
      <c r="X28" s="40">
        <v>10500</v>
      </c>
      <c r="Y28" s="30" t="s">
        <v>138</v>
      </c>
      <c r="Z28" s="29" t="s">
        <v>24</v>
      </c>
      <c r="AA28" s="29" t="s">
        <v>204</v>
      </c>
      <c r="AB28" s="31" t="s">
        <v>148</v>
      </c>
      <c r="AC28" s="35">
        <v>44985</v>
      </c>
      <c r="AD28" s="35">
        <v>44995</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1">
        <f t="shared" si="0"/>
        <v>128</v>
      </c>
      <c r="X29" s="31">
        <v>116</v>
      </c>
      <c r="Y29" s="30" t="s">
        <v>138</v>
      </c>
      <c r="Z29" s="29" t="s">
        <v>24</v>
      </c>
      <c r="AA29" s="29" t="s">
        <v>204</v>
      </c>
      <c r="AB29" s="31" t="s">
        <v>148</v>
      </c>
      <c r="AC29" s="35">
        <v>44985</v>
      </c>
      <c r="AD29" s="35">
        <v>44995</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F5" sqref="F5:AE6"/>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222</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27</v>
      </c>
      <c r="B5" s="41"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0</v>
      </c>
      <c r="X11" s="31">
        <f>W11*500</f>
        <v>0</v>
      </c>
      <c r="Y11" s="30" t="s">
        <v>138</v>
      </c>
      <c r="Z11" s="29" t="s">
        <v>24</v>
      </c>
      <c r="AA11" s="29" t="s">
        <v>204</v>
      </c>
      <c r="AB11" s="31" t="s">
        <v>148</v>
      </c>
      <c r="AC11" s="35">
        <v>45016</v>
      </c>
      <c r="AD11" s="35">
        <v>45026</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v>0</v>
      </c>
      <c r="X12" s="31">
        <f>W12*500</f>
        <v>0</v>
      </c>
      <c r="Y12" s="30" t="s">
        <v>138</v>
      </c>
      <c r="Z12" s="29" t="s">
        <v>24</v>
      </c>
      <c r="AA12" s="29" t="s">
        <v>204</v>
      </c>
      <c r="AB12" s="31" t="s">
        <v>148</v>
      </c>
      <c r="AC12" s="35">
        <v>45016</v>
      </c>
      <c r="AD12" s="35">
        <v>45026</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538</v>
      </c>
      <c r="X13" s="31">
        <f t="shared" ref="X13:X29" si="0">W13*4</f>
        <v>2152</v>
      </c>
      <c r="Y13" s="30" t="s">
        <v>138</v>
      </c>
      <c r="Z13" s="29" t="s">
        <v>24</v>
      </c>
      <c r="AA13" s="29" t="s">
        <v>204</v>
      </c>
      <c r="AB13" s="31" t="s">
        <v>148</v>
      </c>
      <c r="AC13" s="35">
        <v>45016</v>
      </c>
      <c r="AD13" s="35">
        <v>45026</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538</v>
      </c>
      <c r="X14" s="31">
        <f t="shared" si="0"/>
        <v>2152</v>
      </c>
      <c r="Y14" s="30" t="s">
        <v>138</v>
      </c>
      <c r="Z14" s="29" t="s">
        <v>24</v>
      </c>
      <c r="AA14" s="29" t="s">
        <v>204</v>
      </c>
      <c r="AB14" s="31" t="s">
        <v>148</v>
      </c>
      <c r="AC14" s="35">
        <v>45016</v>
      </c>
      <c r="AD14" s="35">
        <v>45026</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10</v>
      </c>
      <c r="X15" s="31">
        <f t="shared" si="0"/>
        <v>40</v>
      </c>
      <c r="Y15" s="30" t="s">
        <v>138</v>
      </c>
      <c r="Z15" s="29" t="s">
        <v>24</v>
      </c>
      <c r="AA15" s="29" t="s">
        <v>204</v>
      </c>
      <c r="AB15" s="31" t="s">
        <v>148</v>
      </c>
      <c r="AC15" s="35">
        <v>45016</v>
      </c>
      <c r="AD15" s="35">
        <v>45026</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9</v>
      </c>
      <c r="X16" s="31">
        <f t="shared" si="0"/>
        <v>36</v>
      </c>
      <c r="Y16" s="30" t="s">
        <v>138</v>
      </c>
      <c r="Z16" s="29" t="s">
        <v>24</v>
      </c>
      <c r="AA16" s="29" t="s">
        <v>204</v>
      </c>
      <c r="AB16" s="31" t="s">
        <v>148</v>
      </c>
      <c r="AC16" s="35">
        <v>45016</v>
      </c>
      <c r="AD16" s="35">
        <v>45026</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2</v>
      </c>
      <c r="X17" s="31">
        <f t="shared" si="0"/>
        <v>8</v>
      </c>
      <c r="Y17" s="30" t="s">
        <v>138</v>
      </c>
      <c r="Z17" s="29" t="s">
        <v>24</v>
      </c>
      <c r="AA17" s="29" t="s">
        <v>204</v>
      </c>
      <c r="AB17" s="31" t="s">
        <v>148</v>
      </c>
      <c r="AC17" s="35">
        <v>45016</v>
      </c>
      <c r="AD17" s="35">
        <v>45026</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7</v>
      </c>
      <c r="X18" s="31">
        <f t="shared" si="0"/>
        <v>28</v>
      </c>
      <c r="Y18" s="30" t="s">
        <v>138</v>
      </c>
      <c r="Z18" s="29" t="s">
        <v>24</v>
      </c>
      <c r="AA18" s="29" t="s">
        <v>204</v>
      </c>
      <c r="AB18" s="31" t="s">
        <v>148</v>
      </c>
      <c r="AC18" s="35">
        <v>45016</v>
      </c>
      <c r="AD18" s="35">
        <v>45026</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f>W19*500</f>
        <v>1000</v>
      </c>
      <c r="Y19" s="30" t="s">
        <v>138</v>
      </c>
      <c r="Z19" s="29" t="s">
        <v>24</v>
      </c>
      <c r="AA19" s="29" t="s">
        <v>204</v>
      </c>
      <c r="AB19" s="31" t="s">
        <v>148</v>
      </c>
      <c r="AC19" s="35">
        <v>45016</v>
      </c>
      <c r="AD19" s="35">
        <v>45026</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2</v>
      </c>
      <c r="X20" s="31">
        <f>W20*500</f>
        <v>1000</v>
      </c>
      <c r="Y20" s="30" t="s">
        <v>138</v>
      </c>
      <c r="Z20" s="29" t="s">
        <v>24</v>
      </c>
      <c r="AA20" s="29" t="s">
        <v>204</v>
      </c>
      <c r="AB20" s="31" t="s">
        <v>148</v>
      </c>
      <c r="AC20" s="35">
        <v>45016</v>
      </c>
      <c r="AD20" s="35">
        <v>45026</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0</v>
      </c>
      <c r="X21" s="31">
        <f>W21*500</f>
        <v>0</v>
      </c>
      <c r="Y21" s="30" t="s">
        <v>138</v>
      </c>
      <c r="Z21" s="29" t="s">
        <v>24</v>
      </c>
      <c r="AA21" s="29" t="s">
        <v>204</v>
      </c>
      <c r="AB21" s="31" t="s">
        <v>148</v>
      </c>
      <c r="AC21" s="35">
        <v>45016</v>
      </c>
      <c r="AD21" s="35">
        <v>45026</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0</v>
      </c>
      <c r="X22" s="31">
        <f>W22*500</f>
        <v>0</v>
      </c>
      <c r="Y22" s="30" t="s">
        <v>138</v>
      </c>
      <c r="Z22" s="29" t="s">
        <v>24</v>
      </c>
      <c r="AA22" s="29" t="s">
        <v>204</v>
      </c>
      <c r="AB22" s="31" t="s">
        <v>148</v>
      </c>
      <c r="AC22" s="35">
        <v>45016</v>
      </c>
      <c r="AD22" s="35">
        <v>45026</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57</v>
      </c>
      <c r="X23" s="31">
        <f t="shared" si="0"/>
        <v>228</v>
      </c>
      <c r="Y23" s="30" t="s">
        <v>138</v>
      </c>
      <c r="Z23" s="29" t="s">
        <v>24</v>
      </c>
      <c r="AA23" s="29" t="s">
        <v>204</v>
      </c>
      <c r="AB23" s="31" t="s">
        <v>148</v>
      </c>
      <c r="AC23" s="35">
        <v>45016</v>
      </c>
      <c r="AD23" s="35">
        <v>45026</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57</v>
      </c>
      <c r="X24" s="31">
        <f t="shared" si="0"/>
        <v>228</v>
      </c>
      <c r="Y24" s="30" t="s">
        <v>138</v>
      </c>
      <c r="Z24" s="29" t="s">
        <v>24</v>
      </c>
      <c r="AA24" s="29" t="s">
        <v>204</v>
      </c>
      <c r="AB24" s="31" t="s">
        <v>148</v>
      </c>
      <c r="AC24" s="35">
        <v>45016</v>
      </c>
      <c r="AD24" s="35">
        <v>45026</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v>
      </c>
      <c r="X25" s="31">
        <f>W25*500</f>
        <v>1000</v>
      </c>
      <c r="Y25" s="30" t="s">
        <v>138</v>
      </c>
      <c r="Z25" s="29" t="s">
        <v>24</v>
      </c>
      <c r="AA25" s="29" t="s">
        <v>204</v>
      </c>
      <c r="AB25" s="31" t="s">
        <v>148</v>
      </c>
      <c r="AC25" s="35">
        <v>45016</v>
      </c>
      <c r="AD25" s="35">
        <v>45026</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2</v>
      </c>
      <c r="X26" s="31">
        <f>W26*500</f>
        <v>1000</v>
      </c>
      <c r="Y26" s="30" t="s">
        <v>138</v>
      </c>
      <c r="Z26" s="29" t="s">
        <v>24</v>
      </c>
      <c r="AA26" s="29" t="s">
        <v>204</v>
      </c>
      <c r="AB26" s="31" t="s">
        <v>148</v>
      </c>
      <c r="AC26" s="35">
        <v>45016</v>
      </c>
      <c r="AD26" s="35">
        <v>45026</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6</v>
      </c>
      <c r="X27" s="31">
        <f>W27*500</f>
        <v>3000</v>
      </c>
      <c r="Y27" s="30" t="s">
        <v>138</v>
      </c>
      <c r="Z27" s="29" t="s">
        <v>24</v>
      </c>
      <c r="AA27" s="29" t="s">
        <v>204</v>
      </c>
      <c r="AB27" s="31" t="s">
        <v>148</v>
      </c>
      <c r="AC27" s="35">
        <v>45016</v>
      </c>
      <c r="AD27" s="35">
        <v>45026</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6</v>
      </c>
      <c r="X28" s="31">
        <f>W28*500</f>
        <v>3000</v>
      </c>
      <c r="Y28" s="30" t="s">
        <v>138</v>
      </c>
      <c r="Z28" s="29" t="s">
        <v>24</v>
      </c>
      <c r="AA28" s="29" t="s">
        <v>204</v>
      </c>
      <c r="AB28" s="31" t="s">
        <v>148</v>
      </c>
      <c r="AC28" s="35">
        <v>45016</v>
      </c>
      <c r="AD28" s="35">
        <v>45026</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0</v>
      </c>
      <c r="X29" s="31">
        <f t="shared" si="0"/>
        <v>0</v>
      </c>
      <c r="Y29" s="30" t="s">
        <v>138</v>
      </c>
      <c r="Z29" s="29" t="s">
        <v>24</v>
      </c>
      <c r="AA29" s="29" t="s">
        <v>204</v>
      </c>
      <c r="AB29" s="31" t="s">
        <v>148</v>
      </c>
      <c r="AC29" s="35">
        <v>45016</v>
      </c>
      <c r="AD29" s="35">
        <v>45026</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223</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2" t="s">
        <v>27</v>
      </c>
      <c r="B5" s="42"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45</v>
      </c>
      <c r="X11" s="31">
        <v>22500</v>
      </c>
      <c r="Y11" s="30" t="s">
        <v>138</v>
      </c>
      <c r="Z11" s="29" t="s">
        <v>24</v>
      </c>
      <c r="AA11" s="29" t="s">
        <v>204</v>
      </c>
      <c r="AB11" s="31" t="s">
        <v>148</v>
      </c>
      <c r="AC11" s="35">
        <v>45046</v>
      </c>
      <c r="AD11" s="35">
        <v>45050</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v>45</v>
      </c>
      <c r="X12" s="31">
        <v>22500</v>
      </c>
      <c r="Y12" s="30" t="s">
        <v>138</v>
      </c>
      <c r="Z12" s="29" t="s">
        <v>24</v>
      </c>
      <c r="AA12" s="29" t="s">
        <v>204</v>
      </c>
      <c r="AB12" s="31" t="s">
        <v>148</v>
      </c>
      <c r="AC12" s="35">
        <v>45046</v>
      </c>
      <c r="AD12" s="35">
        <v>45050</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338</v>
      </c>
      <c r="X13" s="31">
        <v>1352</v>
      </c>
      <c r="Y13" s="30" t="s">
        <v>138</v>
      </c>
      <c r="Z13" s="29" t="s">
        <v>24</v>
      </c>
      <c r="AA13" s="29" t="s">
        <v>204</v>
      </c>
      <c r="AB13" s="31" t="s">
        <v>148</v>
      </c>
      <c r="AC13" s="35">
        <v>45046</v>
      </c>
      <c r="AD13" s="35">
        <v>45050</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v>338</v>
      </c>
      <c r="X14" s="31">
        <v>1352</v>
      </c>
      <c r="Y14" s="30" t="s">
        <v>138</v>
      </c>
      <c r="Z14" s="29" t="s">
        <v>24</v>
      </c>
      <c r="AA14" s="29" t="s">
        <v>204</v>
      </c>
      <c r="AB14" s="31" t="s">
        <v>148</v>
      </c>
      <c r="AC14" s="35">
        <v>45046</v>
      </c>
      <c r="AD14" s="35">
        <v>45050</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11</v>
      </c>
      <c r="X15" s="31">
        <v>44</v>
      </c>
      <c r="Y15" s="30" t="s">
        <v>138</v>
      </c>
      <c r="Z15" s="29" t="s">
        <v>24</v>
      </c>
      <c r="AA15" s="29" t="s">
        <v>204</v>
      </c>
      <c r="AB15" s="31" t="s">
        <v>148</v>
      </c>
      <c r="AC15" s="35">
        <v>45046</v>
      </c>
      <c r="AD15" s="35">
        <v>45050</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5</v>
      </c>
      <c r="X16" s="31">
        <v>20</v>
      </c>
      <c r="Y16" s="30" t="s">
        <v>138</v>
      </c>
      <c r="Z16" s="29" t="s">
        <v>24</v>
      </c>
      <c r="AA16" s="29" t="s">
        <v>204</v>
      </c>
      <c r="AB16" s="31" t="s">
        <v>148</v>
      </c>
      <c r="AC16" s="35">
        <v>45046</v>
      </c>
      <c r="AD16" s="35">
        <v>45050</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1</v>
      </c>
      <c r="X17" s="31">
        <v>4</v>
      </c>
      <c r="Y17" s="30" t="s">
        <v>138</v>
      </c>
      <c r="Z17" s="29" t="s">
        <v>24</v>
      </c>
      <c r="AA17" s="29" t="s">
        <v>204</v>
      </c>
      <c r="AB17" s="31" t="s">
        <v>148</v>
      </c>
      <c r="AC17" s="35">
        <v>45046</v>
      </c>
      <c r="AD17" s="35">
        <v>45050</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1</v>
      </c>
      <c r="X18" s="31">
        <v>4</v>
      </c>
      <c r="Y18" s="30" t="s">
        <v>138</v>
      </c>
      <c r="Z18" s="29" t="s">
        <v>24</v>
      </c>
      <c r="AA18" s="29" t="s">
        <v>204</v>
      </c>
      <c r="AB18" s="31" t="s">
        <v>148</v>
      </c>
      <c r="AC18" s="35">
        <v>45046</v>
      </c>
      <c r="AD18" s="35">
        <v>45050</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v>1000</v>
      </c>
      <c r="Y19" s="30" t="s">
        <v>138</v>
      </c>
      <c r="Z19" s="29" t="s">
        <v>24</v>
      </c>
      <c r="AA19" s="29" t="s">
        <v>204</v>
      </c>
      <c r="AB19" s="31" t="s">
        <v>148</v>
      </c>
      <c r="AC19" s="35">
        <v>45046</v>
      </c>
      <c r="AD19" s="35">
        <v>45050</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v>2</v>
      </c>
      <c r="X20" s="31">
        <v>1000</v>
      </c>
      <c r="Y20" s="30" t="s">
        <v>138</v>
      </c>
      <c r="Z20" s="29" t="s">
        <v>24</v>
      </c>
      <c r="AA20" s="29" t="s">
        <v>204</v>
      </c>
      <c r="AB20" s="31" t="s">
        <v>148</v>
      </c>
      <c r="AC20" s="35">
        <v>45046</v>
      </c>
      <c r="AD20" s="35">
        <v>45050</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14</v>
      </c>
      <c r="X21" s="31">
        <v>7000</v>
      </c>
      <c r="Y21" s="30" t="s">
        <v>138</v>
      </c>
      <c r="Z21" s="29" t="s">
        <v>24</v>
      </c>
      <c r="AA21" s="29" t="s">
        <v>204</v>
      </c>
      <c r="AB21" s="31" t="s">
        <v>148</v>
      </c>
      <c r="AC21" s="35">
        <v>45046</v>
      </c>
      <c r="AD21" s="35">
        <v>45050</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v>14</v>
      </c>
      <c r="X22" s="31">
        <v>7000</v>
      </c>
      <c r="Y22" s="30" t="s">
        <v>138</v>
      </c>
      <c r="Z22" s="29" t="s">
        <v>24</v>
      </c>
      <c r="AA22" s="29" t="s">
        <v>204</v>
      </c>
      <c r="AB22" s="31" t="s">
        <v>148</v>
      </c>
      <c r="AC22" s="35">
        <v>45046</v>
      </c>
      <c r="AD22" s="35">
        <v>45050</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31</v>
      </c>
      <c r="X23" s="31">
        <v>124</v>
      </c>
      <c r="Y23" s="30" t="s">
        <v>138</v>
      </c>
      <c r="Z23" s="29" t="s">
        <v>24</v>
      </c>
      <c r="AA23" s="29" t="s">
        <v>204</v>
      </c>
      <c r="AB23" s="31" t="s">
        <v>148</v>
      </c>
      <c r="AC23" s="35">
        <v>45046</v>
      </c>
      <c r="AD23" s="35">
        <v>45050</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v>31</v>
      </c>
      <c r="X24" s="31">
        <v>124</v>
      </c>
      <c r="Y24" s="30" t="s">
        <v>138</v>
      </c>
      <c r="Z24" s="29" t="s">
        <v>24</v>
      </c>
      <c r="AA24" s="29" t="s">
        <v>204</v>
      </c>
      <c r="AB24" s="31" t="s">
        <v>148</v>
      </c>
      <c r="AC24" s="35">
        <v>45046</v>
      </c>
      <c r="AD24" s="35">
        <v>45050</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v>
      </c>
      <c r="X25" s="31">
        <v>1000</v>
      </c>
      <c r="Y25" s="30" t="s">
        <v>138</v>
      </c>
      <c r="Z25" s="29" t="s">
        <v>24</v>
      </c>
      <c r="AA25" s="29" t="s">
        <v>204</v>
      </c>
      <c r="AB25" s="31" t="s">
        <v>148</v>
      </c>
      <c r="AC25" s="35">
        <v>45046</v>
      </c>
      <c r="AD25" s="35">
        <v>45050</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v>2</v>
      </c>
      <c r="X26" s="31">
        <v>1000</v>
      </c>
      <c r="Y26" s="30" t="s">
        <v>138</v>
      </c>
      <c r="Z26" s="29" t="s">
        <v>24</v>
      </c>
      <c r="AA26" s="29" t="s">
        <v>204</v>
      </c>
      <c r="AB26" s="31" t="s">
        <v>148</v>
      </c>
      <c r="AC26" s="35">
        <v>45046</v>
      </c>
      <c r="AD26" s="35">
        <v>45050</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64</v>
      </c>
      <c r="X27" s="31">
        <v>32000</v>
      </c>
      <c r="Y27" s="30" t="s">
        <v>138</v>
      </c>
      <c r="Z27" s="29" t="s">
        <v>24</v>
      </c>
      <c r="AA27" s="29" t="s">
        <v>204</v>
      </c>
      <c r="AB27" s="31" t="s">
        <v>148</v>
      </c>
      <c r="AC27" s="35">
        <v>45046</v>
      </c>
      <c r="AD27" s="35">
        <v>45050</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v>64</v>
      </c>
      <c r="X28" s="31">
        <v>32000</v>
      </c>
      <c r="Y28" s="30" t="s">
        <v>138</v>
      </c>
      <c r="Z28" s="29" t="s">
        <v>24</v>
      </c>
      <c r="AA28" s="29" t="s">
        <v>204</v>
      </c>
      <c r="AB28" s="31" t="s">
        <v>148</v>
      </c>
      <c r="AC28" s="35">
        <v>45046</v>
      </c>
      <c r="AD28" s="35">
        <v>45050</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28</v>
      </c>
      <c r="X29" s="31">
        <v>112</v>
      </c>
      <c r="Y29" s="30" t="s">
        <v>138</v>
      </c>
      <c r="Z29" s="29" t="s">
        <v>24</v>
      </c>
      <c r="AA29" s="29" t="s">
        <v>204</v>
      </c>
      <c r="AB29" s="31" t="s">
        <v>148</v>
      </c>
      <c r="AC29" s="35">
        <v>45046</v>
      </c>
      <c r="AD29" s="35">
        <v>45050</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224</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3" t="s">
        <v>27</v>
      </c>
      <c r="B5" s="43"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58</v>
      </c>
      <c r="X11" s="31">
        <f>W11*500</f>
        <v>29000</v>
      </c>
      <c r="Y11" s="30" t="s">
        <v>138</v>
      </c>
      <c r="Z11" s="29" t="s">
        <v>24</v>
      </c>
      <c r="AA11" s="29" t="s">
        <v>204</v>
      </c>
      <c r="AB11" s="31" t="s">
        <v>148</v>
      </c>
      <c r="AC11" s="35">
        <v>45077</v>
      </c>
      <c r="AD11" s="35">
        <v>45086</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58</v>
      </c>
      <c r="X12" s="31">
        <f>W12*500</f>
        <v>29000</v>
      </c>
      <c r="Y12" s="30" t="s">
        <v>138</v>
      </c>
      <c r="Z12" s="29" t="s">
        <v>24</v>
      </c>
      <c r="AA12" s="29" t="s">
        <v>204</v>
      </c>
      <c r="AB12" s="31" t="s">
        <v>148</v>
      </c>
      <c r="AC12" s="35">
        <v>45046</v>
      </c>
      <c r="AD12" s="35">
        <v>45050</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392</v>
      </c>
      <c r="X13" s="31">
        <f t="shared" ref="X13:X29" si="0">W13*4</f>
        <v>1568</v>
      </c>
      <c r="Y13" s="30" t="s">
        <v>138</v>
      </c>
      <c r="Z13" s="29" t="s">
        <v>24</v>
      </c>
      <c r="AA13" s="29" t="s">
        <v>204</v>
      </c>
      <c r="AB13" s="31" t="s">
        <v>148</v>
      </c>
      <c r="AC13" s="35">
        <v>45046</v>
      </c>
      <c r="AD13" s="35">
        <v>45050</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392</v>
      </c>
      <c r="X14" s="31">
        <f t="shared" si="0"/>
        <v>1568</v>
      </c>
      <c r="Y14" s="30" t="s">
        <v>138</v>
      </c>
      <c r="Z14" s="29" t="s">
        <v>24</v>
      </c>
      <c r="AA14" s="29" t="s">
        <v>204</v>
      </c>
      <c r="AB14" s="31" t="s">
        <v>148</v>
      </c>
      <c r="AC14" s="35">
        <v>45046</v>
      </c>
      <c r="AD14" s="35">
        <v>45050</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11</v>
      </c>
      <c r="X15" s="31">
        <f t="shared" si="0"/>
        <v>44</v>
      </c>
      <c r="Y15" s="30" t="s">
        <v>138</v>
      </c>
      <c r="Z15" s="29" t="s">
        <v>24</v>
      </c>
      <c r="AA15" s="29" t="s">
        <v>204</v>
      </c>
      <c r="AB15" s="31" t="s">
        <v>148</v>
      </c>
      <c r="AC15" s="35">
        <v>45046</v>
      </c>
      <c r="AD15" s="35">
        <v>45050</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2</v>
      </c>
      <c r="X16" s="31">
        <f t="shared" si="0"/>
        <v>8</v>
      </c>
      <c r="Y16" s="30" t="s">
        <v>138</v>
      </c>
      <c r="Z16" s="29" t="s">
        <v>24</v>
      </c>
      <c r="AA16" s="29" t="s">
        <v>204</v>
      </c>
      <c r="AB16" s="31" t="s">
        <v>148</v>
      </c>
      <c r="AC16" s="35">
        <v>45046</v>
      </c>
      <c r="AD16" s="35">
        <v>45050</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6</v>
      </c>
      <c r="X17" s="31">
        <f t="shared" si="0"/>
        <v>24</v>
      </c>
      <c r="Y17" s="30" t="s">
        <v>138</v>
      </c>
      <c r="Z17" s="29" t="s">
        <v>24</v>
      </c>
      <c r="AA17" s="29" t="s">
        <v>204</v>
      </c>
      <c r="AB17" s="31" t="s">
        <v>148</v>
      </c>
      <c r="AC17" s="35">
        <v>45046</v>
      </c>
      <c r="AD17" s="35">
        <v>45050</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2</v>
      </c>
      <c r="X18" s="31">
        <f t="shared" si="0"/>
        <v>8</v>
      </c>
      <c r="Y18" s="30" t="s">
        <v>138</v>
      </c>
      <c r="Z18" s="29" t="s">
        <v>24</v>
      </c>
      <c r="AA18" s="29" t="s">
        <v>204</v>
      </c>
      <c r="AB18" s="31" t="s">
        <v>148</v>
      </c>
      <c r="AC18" s="35">
        <v>45046</v>
      </c>
      <c r="AD18" s="35">
        <v>45050</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f>W19*500</f>
        <v>1000</v>
      </c>
      <c r="Y19" s="30" t="s">
        <v>138</v>
      </c>
      <c r="Z19" s="29" t="s">
        <v>24</v>
      </c>
      <c r="AA19" s="29" t="s">
        <v>204</v>
      </c>
      <c r="AB19" s="31" t="s">
        <v>148</v>
      </c>
      <c r="AC19" s="35">
        <v>45046</v>
      </c>
      <c r="AD19" s="35">
        <v>45050</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v>0</v>
      </c>
      <c r="X20" s="31">
        <f>W20*500</f>
        <v>0</v>
      </c>
      <c r="Y20" s="30" t="s">
        <v>138</v>
      </c>
      <c r="Z20" s="29" t="s">
        <v>24</v>
      </c>
      <c r="AA20" s="29" t="s">
        <v>204</v>
      </c>
      <c r="AB20" s="31" t="s">
        <v>148</v>
      </c>
      <c r="AC20" s="35">
        <v>45046</v>
      </c>
      <c r="AD20" s="35">
        <v>45050</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28</v>
      </c>
      <c r="X21" s="31">
        <f>W21*500</f>
        <v>14000</v>
      </c>
      <c r="Y21" s="30" t="s">
        <v>138</v>
      </c>
      <c r="Z21" s="29" t="s">
        <v>24</v>
      </c>
      <c r="AA21" s="29" t="s">
        <v>204</v>
      </c>
      <c r="AB21" s="31" t="s">
        <v>148</v>
      </c>
      <c r="AC21" s="35">
        <v>45046</v>
      </c>
      <c r="AD21" s="35">
        <v>45050</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28</v>
      </c>
      <c r="X22" s="31">
        <f>W22*500</f>
        <v>14000</v>
      </c>
      <c r="Y22" s="30" t="s">
        <v>138</v>
      </c>
      <c r="Z22" s="29" t="s">
        <v>24</v>
      </c>
      <c r="AA22" s="29" t="s">
        <v>204</v>
      </c>
      <c r="AB22" s="31" t="s">
        <v>148</v>
      </c>
      <c r="AC22" s="35">
        <v>45046</v>
      </c>
      <c r="AD22" s="35">
        <v>45050</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58</v>
      </c>
      <c r="X23" s="31">
        <f t="shared" si="0"/>
        <v>232</v>
      </c>
      <c r="Y23" s="30" t="s">
        <v>138</v>
      </c>
      <c r="Z23" s="29" t="s">
        <v>24</v>
      </c>
      <c r="AA23" s="29" t="s">
        <v>204</v>
      </c>
      <c r="AB23" s="31" t="s">
        <v>148</v>
      </c>
      <c r="AC23" s="35">
        <v>45046</v>
      </c>
      <c r="AD23" s="35">
        <v>45050</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58</v>
      </c>
      <c r="X24" s="31">
        <f t="shared" si="0"/>
        <v>232</v>
      </c>
      <c r="Y24" s="30" t="s">
        <v>138</v>
      </c>
      <c r="Z24" s="29" t="s">
        <v>24</v>
      </c>
      <c r="AA24" s="29" t="s">
        <v>204</v>
      </c>
      <c r="AB24" s="31" t="s">
        <v>148</v>
      </c>
      <c r="AC24" s="35">
        <v>45046</v>
      </c>
      <c r="AD24" s="35">
        <v>45050</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v>
      </c>
      <c r="X25" s="31">
        <f>W25*500</f>
        <v>1000</v>
      </c>
      <c r="Y25" s="30" t="s">
        <v>138</v>
      </c>
      <c r="Z25" s="29" t="s">
        <v>24</v>
      </c>
      <c r="AA25" s="29" t="s">
        <v>204</v>
      </c>
      <c r="AB25" s="31" t="s">
        <v>148</v>
      </c>
      <c r="AC25" s="35">
        <v>45046</v>
      </c>
      <c r="AD25" s="35">
        <v>45050</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2</v>
      </c>
      <c r="X26" s="31">
        <f>W26*500</f>
        <v>1000</v>
      </c>
      <c r="Y26" s="30" t="s">
        <v>138</v>
      </c>
      <c r="Z26" s="29" t="s">
        <v>24</v>
      </c>
      <c r="AA26" s="29" t="s">
        <v>204</v>
      </c>
      <c r="AB26" s="31" t="s">
        <v>148</v>
      </c>
      <c r="AC26" s="35">
        <v>45046</v>
      </c>
      <c r="AD26" s="35">
        <v>45050</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93</v>
      </c>
      <c r="X27" s="31">
        <f>W27*500</f>
        <v>46500</v>
      </c>
      <c r="Y27" s="30" t="s">
        <v>138</v>
      </c>
      <c r="Z27" s="29" t="s">
        <v>24</v>
      </c>
      <c r="AA27" s="29" t="s">
        <v>204</v>
      </c>
      <c r="AB27" s="31" t="s">
        <v>148</v>
      </c>
      <c r="AC27" s="35">
        <v>45046</v>
      </c>
      <c r="AD27" s="35">
        <v>45050</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93</v>
      </c>
      <c r="X28" s="31">
        <f>W28*500</f>
        <v>46500</v>
      </c>
      <c r="Y28" s="30" t="s">
        <v>138</v>
      </c>
      <c r="Z28" s="29" t="s">
        <v>24</v>
      </c>
      <c r="AA28" s="29" t="s">
        <v>204</v>
      </c>
      <c r="AB28" s="31" t="s">
        <v>148</v>
      </c>
      <c r="AC28" s="35">
        <v>45046</v>
      </c>
      <c r="AD28" s="35">
        <v>45050</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26</v>
      </c>
      <c r="X29" s="31">
        <f t="shared" si="0"/>
        <v>104</v>
      </c>
      <c r="Y29" s="30" t="s">
        <v>138</v>
      </c>
      <c r="Z29" s="29" t="s">
        <v>24</v>
      </c>
      <c r="AA29" s="29" t="s">
        <v>204</v>
      </c>
      <c r="AB29" s="31" t="s">
        <v>148</v>
      </c>
      <c r="AC29" s="35">
        <v>45046</v>
      </c>
      <c r="AD29" s="35">
        <v>45050</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Y13" sqref="Y1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27</v>
      </c>
      <c r="B5" s="44"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10</v>
      </c>
      <c r="X11" s="31">
        <f>W11*500</f>
        <v>5000</v>
      </c>
      <c r="Y11" s="30" t="s">
        <v>138</v>
      </c>
      <c r="Z11" s="29" t="s">
        <v>24</v>
      </c>
      <c r="AA11" s="29" t="s">
        <v>204</v>
      </c>
      <c r="AB11" s="31" t="s">
        <v>148</v>
      </c>
      <c r="AC11" s="35">
        <v>45107</v>
      </c>
      <c r="AD11" s="35">
        <v>45117</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10</v>
      </c>
      <c r="X12" s="31">
        <f>W12*500</f>
        <v>5000</v>
      </c>
      <c r="Y12" s="30" t="s">
        <v>138</v>
      </c>
      <c r="Z12" s="29" t="s">
        <v>24</v>
      </c>
      <c r="AA12" s="29" t="s">
        <v>204</v>
      </c>
      <c r="AB12" s="31" t="s">
        <v>148</v>
      </c>
      <c r="AC12" s="35">
        <v>45107</v>
      </c>
      <c r="AD12" s="35">
        <v>45117</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485</v>
      </c>
      <c r="X13" s="31">
        <f t="shared" ref="X13:X29" si="0">W13*4</f>
        <v>1940</v>
      </c>
      <c r="Y13" s="30" t="s">
        <v>138</v>
      </c>
      <c r="Z13" s="29" t="s">
        <v>24</v>
      </c>
      <c r="AA13" s="29" t="s">
        <v>204</v>
      </c>
      <c r="AB13" s="31" t="s">
        <v>148</v>
      </c>
      <c r="AC13" s="35">
        <v>45107</v>
      </c>
      <c r="AD13" s="35">
        <v>45117</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485</v>
      </c>
      <c r="X14" s="31">
        <f t="shared" si="0"/>
        <v>1940</v>
      </c>
      <c r="Y14" s="30" t="s">
        <v>138</v>
      </c>
      <c r="Z14" s="29" t="s">
        <v>24</v>
      </c>
      <c r="AA14" s="29" t="s">
        <v>204</v>
      </c>
      <c r="AB14" s="31" t="s">
        <v>148</v>
      </c>
      <c r="AC14" s="35">
        <v>45107</v>
      </c>
      <c r="AD14" s="35">
        <v>45117</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19</v>
      </c>
      <c r="X15" s="31">
        <f t="shared" si="0"/>
        <v>76</v>
      </c>
      <c r="Y15" s="30" t="s">
        <v>138</v>
      </c>
      <c r="Z15" s="29" t="s">
        <v>24</v>
      </c>
      <c r="AA15" s="29" t="s">
        <v>204</v>
      </c>
      <c r="AB15" s="31" t="s">
        <v>148</v>
      </c>
      <c r="AC15" s="35">
        <v>45107</v>
      </c>
      <c r="AD15" s="35">
        <v>45117</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6</v>
      </c>
      <c r="X16" s="31">
        <f t="shared" si="0"/>
        <v>24</v>
      </c>
      <c r="Y16" s="30" t="s">
        <v>138</v>
      </c>
      <c r="Z16" s="29" t="s">
        <v>24</v>
      </c>
      <c r="AA16" s="29" t="s">
        <v>204</v>
      </c>
      <c r="AB16" s="31" t="s">
        <v>148</v>
      </c>
      <c r="AC16" s="35">
        <v>45107</v>
      </c>
      <c r="AD16" s="35">
        <v>45117</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3</v>
      </c>
      <c r="X17" s="31">
        <f t="shared" si="0"/>
        <v>12</v>
      </c>
      <c r="Y17" s="30" t="s">
        <v>138</v>
      </c>
      <c r="Z17" s="29" t="s">
        <v>24</v>
      </c>
      <c r="AA17" s="29" t="s">
        <v>204</v>
      </c>
      <c r="AB17" s="31" t="s">
        <v>148</v>
      </c>
      <c r="AC17" s="35">
        <v>45107</v>
      </c>
      <c r="AD17" s="35">
        <v>45117</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10</v>
      </c>
      <c r="X18" s="31">
        <f t="shared" si="0"/>
        <v>40</v>
      </c>
      <c r="Y18" s="30" t="s">
        <v>138</v>
      </c>
      <c r="Z18" s="29" t="s">
        <v>24</v>
      </c>
      <c r="AA18" s="29" t="s">
        <v>204</v>
      </c>
      <c r="AB18" s="31" t="s">
        <v>148</v>
      </c>
      <c r="AC18" s="35">
        <v>45107</v>
      </c>
      <c r="AD18" s="35">
        <v>45117</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0</v>
      </c>
      <c r="X19" s="31">
        <f>W19*500</f>
        <v>0</v>
      </c>
      <c r="Y19" s="30" t="s">
        <v>138</v>
      </c>
      <c r="Z19" s="29" t="s">
        <v>24</v>
      </c>
      <c r="AA19" s="29" t="s">
        <v>204</v>
      </c>
      <c r="AB19" s="31" t="s">
        <v>148</v>
      </c>
      <c r="AC19" s="35">
        <v>45107</v>
      </c>
      <c r="AD19" s="35">
        <v>45117</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v>0</v>
      </c>
      <c r="X20" s="31">
        <f>W20*500</f>
        <v>0</v>
      </c>
      <c r="Y20" s="30" t="s">
        <v>138</v>
      </c>
      <c r="Z20" s="29" t="s">
        <v>24</v>
      </c>
      <c r="AA20" s="29" t="s">
        <v>204</v>
      </c>
      <c r="AB20" s="31" t="s">
        <v>148</v>
      </c>
      <c r="AC20" s="35">
        <v>45107</v>
      </c>
      <c r="AD20" s="35">
        <v>45117</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21</v>
      </c>
      <c r="X21" s="31">
        <f>W21*500</f>
        <v>10500</v>
      </c>
      <c r="Y21" s="30" t="s">
        <v>138</v>
      </c>
      <c r="Z21" s="29" t="s">
        <v>24</v>
      </c>
      <c r="AA21" s="29" t="s">
        <v>204</v>
      </c>
      <c r="AB21" s="31" t="s">
        <v>148</v>
      </c>
      <c r="AC21" s="35">
        <v>45107</v>
      </c>
      <c r="AD21" s="35">
        <v>45117</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21</v>
      </c>
      <c r="X22" s="31">
        <f>W22*500</f>
        <v>10500</v>
      </c>
      <c r="Y22" s="30" t="s">
        <v>138</v>
      </c>
      <c r="Z22" s="29" t="s">
        <v>24</v>
      </c>
      <c r="AA22" s="29" t="s">
        <v>204</v>
      </c>
      <c r="AB22" s="31" t="s">
        <v>148</v>
      </c>
      <c r="AC22" s="35">
        <v>45107</v>
      </c>
      <c r="AD22" s="35">
        <v>45117</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45</v>
      </c>
      <c r="X23" s="31">
        <f t="shared" si="0"/>
        <v>180</v>
      </c>
      <c r="Y23" s="30" t="s">
        <v>138</v>
      </c>
      <c r="Z23" s="29" t="s">
        <v>24</v>
      </c>
      <c r="AA23" s="29" t="s">
        <v>204</v>
      </c>
      <c r="AB23" s="31" t="s">
        <v>148</v>
      </c>
      <c r="AC23" s="35">
        <v>45107</v>
      </c>
      <c r="AD23" s="35">
        <v>45117</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45</v>
      </c>
      <c r="X24" s="31">
        <f t="shared" si="0"/>
        <v>180</v>
      </c>
      <c r="Y24" s="30" t="s">
        <v>138</v>
      </c>
      <c r="Z24" s="29" t="s">
        <v>24</v>
      </c>
      <c r="AA24" s="29" t="s">
        <v>204</v>
      </c>
      <c r="AB24" s="31" t="s">
        <v>148</v>
      </c>
      <c r="AC24" s="35">
        <v>45107</v>
      </c>
      <c r="AD24" s="35">
        <v>45117</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5</v>
      </c>
      <c r="X25" s="31">
        <f>W25*500</f>
        <v>2500</v>
      </c>
      <c r="Y25" s="30" t="s">
        <v>138</v>
      </c>
      <c r="Z25" s="29" t="s">
        <v>24</v>
      </c>
      <c r="AA25" s="29" t="s">
        <v>204</v>
      </c>
      <c r="AB25" s="31" t="s">
        <v>148</v>
      </c>
      <c r="AC25" s="35">
        <v>45107</v>
      </c>
      <c r="AD25" s="35">
        <v>45117</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5</v>
      </c>
      <c r="X26" s="31">
        <f>W26*500</f>
        <v>2500</v>
      </c>
      <c r="Y26" s="30" t="s">
        <v>138</v>
      </c>
      <c r="Z26" s="29" t="s">
        <v>24</v>
      </c>
      <c r="AA26" s="29" t="s">
        <v>204</v>
      </c>
      <c r="AB26" s="31" t="s">
        <v>148</v>
      </c>
      <c r="AC26" s="35">
        <v>45107</v>
      </c>
      <c r="AD26" s="35">
        <v>45117</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37</v>
      </c>
      <c r="X27" s="31">
        <f>W27*500</f>
        <v>18500</v>
      </c>
      <c r="Y27" s="30" t="s">
        <v>138</v>
      </c>
      <c r="Z27" s="29" t="s">
        <v>24</v>
      </c>
      <c r="AA27" s="29" t="s">
        <v>204</v>
      </c>
      <c r="AB27" s="31" t="s">
        <v>148</v>
      </c>
      <c r="AC27" s="35">
        <v>45107</v>
      </c>
      <c r="AD27" s="35">
        <v>45117</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37</v>
      </c>
      <c r="X28" s="31">
        <f>W28*500</f>
        <v>18500</v>
      </c>
      <c r="Y28" s="30" t="s">
        <v>138</v>
      </c>
      <c r="Z28" s="29" t="s">
        <v>24</v>
      </c>
      <c r="AA28" s="29" t="s">
        <v>204</v>
      </c>
      <c r="AB28" s="31" t="s">
        <v>148</v>
      </c>
      <c r="AC28" s="35">
        <v>45107</v>
      </c>
      <c r="AD28" s="35">
        <v>45117</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12</v>
      </c>
      <c r="X29" s="31">
        <f t="shared" si="0"/>
        <v>48</v>
      </c>
      <c r="Y29" s="30" t="s">
        <v>138</v>
      </c>
      <c r="Z29" s="29" t="s">
        <v>24</v>
      </c>
      <c r="AA29" s="29" t="s">
        <v>204</v>
      </c>
      <c r="AB29" s="31" t="s">
        <v>148</v>
      </c>
      <c r="AC29" s="35">
        <v>45107</v>
      </c>
      <c r="AD29" s="35">
        <v>45117</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Y13" sqref="Y1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5" t="s">
        <v>27</v>
      </c>
      <c r="B5" s="45"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18</v>
      </c>
      <c r="X11" s="31">
        <f>W11*500</f>
        <v>9000</v>
      </c>
      <c r="Y11" s="30" t="s">
        <v>138</v>
      </c>
      <c r="Z11" s="29" t="s">
        <v>24</v>
      </c>
      <c r="AA11" s="29" t="s">
        <v>204</v>
      </c>
      <c r="AB11" s="31" t="s">
        <v>148</v>
      </c>
      <c r="AC11" s="35">
        <v>45138</v>
      </c>
      <c r="AD11" s="35">
        <v>45147</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18</v>
      </c>
      <c r="X12" s="31">
        <f>W12*500</f>
        <v>9000</v>
      </c>
      <c r="Y12" s="30" t="s">
        <v>138</v>
      </c>
      <c r="Z12" s="29" t="s">
        <v>24</v>
      </c>
      <c r="AA12" s="29" t="s">
        <v>204</v>
      </c>
      <c r="AB12" s="31" t="s">
        <v>148</v>
      </c>
      <c r="AC12" s="35">
        <v>45138</v>
      </c>
      <c r="AD12" s="35">
        <v>45147</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535</v>
      </c>
      <c r="X13" s="31">
        <f t="shared" ref="X13:X29" si="0">W13*4</f>
        <v>2140</v>
      </c>
      <c r="Y13" s="30" t="s">
        <v>138</v>
      </c>
      <c r="Z13" s="29" t="s">
        <v>24</v>
      </c>
      <c r="AA13" s="29" t="s">
        <v>204</v>
      </c>
      <c r="AB13" s="31" t="s">
        <v>148</v>
      </c>
      <c r="AC13" s="35">
        <v>45138</v>
      </c>
      <c r="AD13" s="35">
        <v>45147</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535</v>
      </c>
      <c r="X14" s="31">
        <f t="shared" si="0"/>
        <v>2140</v>
      </c>
      <c r="Y14" s="30" t="s">
        <v>138</v>
      </c>
      <c r="Z14" s="29" t="s">
        <v>24</v>
      </c>
      <c r="AA14" s="29" t="s">
        <v>204</v>
      </c>
      <c r="AB14" s="31" t="s">
        <v>148</v>
      </c>
      <c r="AC14" s="35">
        <v>45138</v>
      </c>
      <c r="AD14" s="35">
        <v>45147</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10</v>
      </c>
      <c r="X15" s="31">
        <f t="shared" si="0"/>
        <v>40</v>
      </c>
      <c r="Y15" s="30" t="s">
        <v>138</v>
      </c>
      <c r="Z15" s="29" t="s">
        <v>24</v>
      </c>
      <c r="AA15" s="29" t="s">
        <v>204</v>
      </c>
      <c r="AB15" s="31" t="s">
        <v>148</v>
      </c>
      <c r="AC15" s="35">
        <v>45138</v>
      </c>
      <c r="AD15" s="35">
        <v>45147</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10</v>
      </c>
      <c r="X16" s="31">
        <f t="shared" si="0"/>
        <v>40</v>
      </c>
      <c r="Y16" s="30" t="s">
        <v>138</v>
      </c>
      <c r="Z16" s="29" t="s">
        <v>24</v>
      </c>
      <c r="AA16" s="29" t="s">
        <v>204</v>
      </c>
      <c r="AB16" s="31" t="s">
        <v>148</v>
      </c>
      <c r="AC16" s="35">
        <v>45138</v>
      </c>
      <c r="AD16" s="35">
        <v>45147</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0</v>
      </c>
      <c r="X17" s="31">
        <f t="shared" si="0"/>
        <v>0</v>
      </c>
      <c r="Y17" s="30" t="s">
        <v>138</v>
      </c>
      <c r="Z17" s="29" t="s">
        <v>24</v>
      </c>
      <c r="AA17" s="29" t="s">
        <v>204</v>
      </c>
      <c r="AB17" s="31" t="s">
        <v>148</v>
      </c>
      <c r="AC17" s="35">
        <v>45138</v>
      </c>
      <c r="AD17" s="35">
        <v>45147</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7</v>
      </c>
      <c r="X18" s="31">
        <f t="shared" si="0"/>
        <v>28</v>
      </c>
      <c r="Y18" s="30" t="s">
        <v>138</v>
      </c>
      <c r="Z18" s="29" t="s">
        <v>24</v>
      </c>
      <c r="AA18" s="29" t="s">
        <v>204</v>
      </c>
      <c r="AB18" s="31" t="s">
        <v>148</v>
      </c>
      <c r="AC18" s="35">
        <v>45138</v>
      </c>
      <c r="AD18" s="35">
        <v>45147</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f>W19*500</f>
        <v>1000</v>
      </c>
      <c r="Y19" s="30" t="s">
        <v>138</v>
      </c>
      <c r="Z19" s="29" t="s">
        <v>24</v>
      </c>
      <c r="AA19" s="29" t="s">
        <v>204</v>
      </c>
      <c r="AB19" s="31" t="s">
        <v>148</v>
      </c>
      <c r="AC19" s="35">
        <v>45138</v>
      </c>
      <c r="AD19" s="35">
        <v>45147</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2</v>
      </c>
      <c r="X20" s="31">
        <f>W20*500</f>
        <v>1000</v>
      </c>
      <c r="Y20" s="30" t="s">
        <v>138</v>
      </c>
      <c r="Z20" s="29" t="s">
        <v>24</v>
      </c>
      <c r="AA20" s="29" t="s">
        <v>204</v>
      </c>
      <c r="AB20" s="31" t="s">
        <v>148</v>
      </c>
      <c r="AC20" s="35">
        <v>45138</v>
      </c>
      <c r="AD20" s="35">
        <v>45147</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58</v>
      </c>
      <c r="X21" s="31">
        <f>W21*500</f>
        <v>29000</v>
      </c>
      <c r="Y21" s="30" t="s">
        <v>138</v>
      </c>
      <c r="Z21" s="29" t="s">
        <v>24</v>
      </c>
      <c r="AA21" s="29" t="s">
        <v>204</v>
      </c>
      <c r="AB21" s="31" t="s">
        <v>148</v>
      </c>
      <c r="AC21" s="35">
        <v>45138</v>
      </c>
      <c r="AD21" s="35">
        <v>45147</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58</v>
      </c>
      <c r="X22" s="31">
        <f>W22*500</f>
        <v>29000</v>
      </c>
      <c r="Y22" s="30" t="s">
        <v>138</v>
      </c>
      <c r="Z22" s="29" t="s">
        <v>24</v>
      </c>
      <c r="AA22" s="29" t="s">
        <v>204</v>
      </c>
      <c r="AB22" s="31" t="s">
        <v>148</v>
      </c>
      <c r="AC22" s="35">
        <v>45138</v>
      </c>
      <c r="AD22" s="35">
        <v>45147</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45</v>
      </c>
      <c r="X23" s="31">
        <f t="shared" si="0"/>
        <v>180</v>
      </c>
      <c r="Y23" s="30" t="s">
        <v>138</v>
      </c>
      <c r="Z23" s="29" t="s">
        <v>24</v>
      </c>
      <c r="AA23" s="29" t="s">
        <v>204</v>
      </c>
      <c r="AB23" s="31" t="s">
        <v>148</v>
      </c>
      <c r="AC23" s="35">
        <v>45138</v>
      </c>
      <c r="AD23" s="35">
        <v>45147</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45</v>
      </c>
      <c r="X24" s="31">
        <f t="shared" si="0"/>
        <v>180</v>
      </c>
      <c r="Y24" s="30" t="s">
        <v>138</v>
      </c>
      <c r="Z24" s="29" t="s">
        <v>24</v>
      </c>
      <c r="AA24" s="29" t="s">
        <v>204</v>
      </c>
      <c r="AB24" s="31" t="s">
        <v>148</v>
      </c>
      <c r="AC24" s="35">
        <v>45138</v>
      </c>
      <c r="AD24" s="35">
        <v>45147</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8</v>
      </c>
      <c r="X25" s="31">
        <f>W25*500</f>
        <v>4000</v>
      </c>
      <c r="Y25" s="30" t="s">
        <v>138</v>
      </c>
      <c r="Z25" s="29" t="s">
        <v>24</v>
      </c>
      <c r="AA25" s="29" t="s">
        <v>204</v>
      </c>
      <c r="AB25" s="31" t="s">
        <v>148</v>
      </c>
      <c r="AC25" s="35">
        <v>45138</v>
      </c>
      <c r="AD25" s="35">
        <v>45147</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8</v>
      </c>
      <c r="X26" s="31">
        <f>W26*500</f>
        <v>4000</v>
      </c>
      <c r="Y26" s="30" t="s">
        <v>138</v>
      </c>
      <c r="Z26" s="29" t="s">
        <v>24</v>
      </c>
      <c r="AA26" s="29" t="s">
        <v>204</v>
      </c>
      <c r="AB26" s="31" t="s">
        <v>148</v>
      </c>
      <c r="AC26" s="35">
        <v>45138</v>
      </c>
      <c r="AD26" s="35">
        <v>45147</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93</v>
      </c>
      <c r="X27" s="31">
        <f>W27*500</f>
        <v>46500</v>
      </c>
      <c r="Y27" s="30" t="s">
        <v>138</v>
      </c>
      <c r="Z27" s="29" t="s">
        <v>24</v>
      </c>
      <c r="AA27" s="29" t="s">
        <v>204</v>
      </c>
      <c r="AB27" s="31" t="s">
        <v>148</v>
      </c>
      <c r="AC27" s="35">
        <v>45138</v>
      </c>
      <c r="AD27" s="35">
        <v>45147</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93</v>
      </c>
      <c r="X28" s="31">
        <f>W28*500</f>
        <v>46500</v>
      </c>
      <c r="Y28" s="30" t="s">
        <v>138</v>
      </c>
      <c r="Z28" s="29" t="s">
        <v>24</v>
      </c>
      <c r="AA28" s="29" t="s">
        <v>204</v>
      </c>
      <c r="AB28" s="31" t="s">
        <v>148</v>
      </c>
      <c r="AC28" s="35">
        <v>45138</v>
      </c>
      <c r="AD28" s="35">
        <v>45147</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33</v>
      </c>
      <c r="X29" s="31">
        <f t="shared" si="0"/>
        <v>132</v>
      </c>
      <c r="Y29" s="30" t="s">
        <v>138</v>
      </c>
      <c r="Z29" s="29" t="s">
        <v>24</v>
      </c>
      <c r="AA29" s="29" t="s">
        <v>204</v>
      </c>
      <c r="AB29" s="31" t="s">
        <v>148</v>
      </c>
      <c r="AC29" s="35">
        <v>45138</v>
      </c>
      <c r="AD29" s="35">
        <v>45147</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F5" sqref="F5:AE6"/>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6" t="s">
        <v>27</v>
      </c>
      <c r="B5" s="46"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10</v>
      </c>
      <c r="X11" s="31">
        <f>W11*500</f>
        <v>5000</v>
      </c>
      <c r="Y11" s="30" t="s">
        <v>138</v>
      </c>
      <c r="Z11" s="29" t="s">
        <v>24</v>
      </c>
      <c r="AA11" s="29" t="s">
        <v>204</v>
      </c>
      <c r="AB11" s="31" t="s">
        <v>148</v>
      </c>
      <c r="AC11" s="35">
        <v>45169</v>
      </c>
      <c r="AD11" s="35">
        <v>45177</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10</v>
      </c>
      <c r="X12" s="31">
        <f>W12*500</f>
        <v>5000</v>
      </c>
      <c r="Y12" s="30" t="s">
        <v>138</v>
      </c>
      <c r="Z12" s="29" t="s">
        <v>24</v>
      </c>
      <c r="AA12" s="29" t="s">
        <v>204</v>
      </c>
      <c r="AB12" s="31" t="s">
        <v>148</v>
      </c>
      <c r="AC12" s="35">
        <v>45169</v>
      </c>
      <c r="AD12" s="35">
        <v>45177</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360</v>
      </c>
      <c r="X13" s="31">
        <f t="shared" ref="X13:X29" si="0">W13*4</f>
        <v>1440</v>
      </c>
      <c r="Y13" s="30" t="s">
        <v>138</v>
      </c>
      <c r="Z13" s="29" t="s">
        <v>24</v>
      </c>
      <c r="AA13" s="29" t="s">
        <v>204</v>
      </c>
      <c r="AB13" s="31" t="s">
        <v>148</v>
      </c>
      <c r="AC13" s="35">
        <v>45169</v>
      </c>
      <c r="AD13" s="35">
        <v>45177</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360</v>
      </c>
      <c r="X14" s="31">
        <f t="shared" si="0"/>
        <v>1440</v>
      </c>
      <c r="Y14" s="30" t="s">
        <v>138</v>
      </c>
      <c r="Z14" s="29" t="s">
        <v>24</v>
      </c>
      <c r="AA14" s="29" t="s">
        <v>204</v>
      </c>
      <c r="AB14" s="31" t="s">
        <v>148</v>
      </c>
      <c r="AC14" s="35">
        <v>45169</v>
      </c>
      <c r="AD14" s="35">
        <v>45177</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9</v>
      </c>
      <c r="X15" s="31">
        <f t="shared" si="0"/>
        <v>36</v>
      </c>
      <c r="Y15" s="30" t="s">
        <v>138</v>
      </c>
      <c r="Z15" s="29" t="s">
        <v>24</v>
      </c>
      <c r="AA15" s="29" t="s">
        <v>204</v>
      </c>
      <c r="AB15" s="31" t="s">
        <v>148</v>
      </c>
      <c r="AC15" s="35">
        <v>45169</v>
      </c>
      <c r="AD15" s="35">
        <v>45177</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9</v>
      </c>
      <c r="X16" s="31">
        <f t="shared" si="0"/>
        <v>36</v>
      </c>
      <c r="Y16" s="30" t="s">
        <v>138</v>
      </c>
      <c r="Z16" s="29" t="s">
        <v>24</v>
      </c>
      <c r="AA16" s="29" t="s">
        <v>204</v>
      </c>
      <c r="AB16" s="31" t="s">
        <v>148</v>
      </c>
      <c r="AC16" s="35">
        <v>45169</v>
      </c>
      <c r="AD16" s="35">
        <v>45177</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5</v>
      </c>
      <c r="X17" s="31">
        <f t="shared" si="0"/>
        <v>20</v>
      </c>
      <c r="Y17" s="30" t="s">
        <v>138</v>
      </c>
      <c r="Z17" s="29" t="s">
        <v>24</v>
      </c>
      <c r="AA17" s="29" t="s">
        <v>204</v>
      </c>
      <c r="AB17" s="31" t="s">
        <v>148</v>
      </c>
      <c r="AC17" s="35">
        <v>45169</v>
      </c>
      <c r="AD17" s="35">
        <v>45177</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5</v>
      </c>
      <c r="X18" s="31">
        <f t="shared" si="0"/>
        <v>20</v>
      </c>
      <c r="Y18" s="30" t="s">
        <v>138</v>
      </c>
      <c r="Z18" s="29" t="s">
        <v>24</v>
      </c>
      <c r="AA18" s="29" t="s">
        <v>204</v>
      </c>
      <c r="AB18" s="31" t="s">
        <v>148</v>
      </c>
      <c r="AC18" s="35">
        <v>45169</v>
      </c>
      <c r="AD18" s="35">
        <v>45177</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0</v>
      </c>
      <c r="X19" s="31">
        <f>W19*500</f>
        <v>0</v>
      </c>
      <c r="Y19" s="30" t="s">
        <v>138</v>
      </c>
      <c r="Z19" s="29" t="s">
        <v>24</v>
      </c>
      <c r="AA19" s="29" t="s">
        <v>204</v>
      </c>
      <c r="AB19" s="31" t="s">
        <v>148</v>
      </c>
      <c r="AC19" s="35">
        <v>45169</v>
      </c>
      <c r="AD19" s="35">
        <v>45177</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0</v>
      </c>
      <c r="X20" s="31">
        <f>W20*500</f>
        <v>0</v>
      </c>
      <c r="Y20" s="30" t="s">
        <v>138</v>
      </c>
      <c r="Z20" s="29" t="s">
        <v>24</v>
      </c>
      <c r="AA20" s="29" t="s">
        <v>204</v>
      </c>
      <c r="AB20" s="31" t="s">
        <v>148</v>
      </c>
      <c r="AC20" s="35">
        <v>45169</v>
      </c>
      <c r="AD20" s="35">
        <v>45177</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82</v>
      </c>
      <c r="X21" s="31">
        <f>W21*500</f>
        <v>41000</v>
      </c>
      <c r="Y21" s="30" t="s">
        <v>138</v>
      </c>
      <c r="Z21" s="29" t="s">
        <v>24</v>
      </c>
      <c r="AA21" s="29" t="s">
        <v>204</v>
      </c>
      <c r="AB21" s="31" t="s">
        <v>148</v>
      </c>
      <c r="AC21" s="35">
        <v>45169</v>
      </c>
      <c r="AD21" s="35">
        <v>45177</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82</v>
      </c>
      <c r="X22" s="31">
        <f>W22*500</f>
        <v>41000</v>
      </c>
      <c r="Y22" s="30" t="s">
        <v>138</v>
      </c>
      <c r="Z22" s="29" t="s">
        <v>24</v>
      </c>
      <c r="AA22" s="29" t="s">
        <v>204</v>
      </c>
      <c r="AB22" s="31" t="s">
        <v>148</v>
      </c>
      <c r="AC22" s="35">
        <v>45169</v>
      </c>
      <c r="AD22" s="35">
        <v>45177</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58</v>
      </c>
      <c r="X23" s="31">
        <f t="shared" si="0"/>
        <v>232</v>
      </c>
      <c r="Y23" s="30" t="s">
        <v>138</v>
      </c>
      <c r="Z23" s="29" t="s">
        <v>24</v>
      </c>
      <c r="AA23" s="29" t="s">
        <v>204</v>
      </c>
      <c r="AB23" s="31" t="s">
        <v>148</v>
      </c>
      <c r="AC23" s="35">
        <v>45169</v>
      </c>
      <c r="AD23" s="35">
        <v>45177</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58</v>
      </c>
      <c r="X24" s="31">
        <f t="shared" si="0"/>
        <v>232</v>
      </c>
      <c r="Y24" s="30" t="s">
        <v>138</v>
      </c>
      <c r="Z24" s="29" t="s">
        <v>24</v>
      </c>
      <c r="AA24" s="29" t="s">
        <v>204</v>
      </c>
      <c r="AB24" s="31" t="s">
        <v>148</v>
      </c>
      <c r="AC24" s="35">
        <v>45169</v>
      </c>
      <c r="AD24" s="35">
        <v>45177</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21</v>
      </c>
      <c r="X25" s="31">
        <f>W25*500</f>
        <v>10500</v>
      </c>
      <c r="Y25" s="30" t="s">
        <v>138</v>
      </c>
      <c r="Z25" s="29" t="s">
        <v>24</v>
      </c>
      <c r="AA25" s="29" t="s">
        <v>204</v>
      </c>
      <c r="AB25" s="31" t="s">
        <v>148</v>
      </c>
      <c r="AC25" s="35">
        <v>45169</v>
      </c>
      <c r="AD25" s="35">
        <v>45177</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21</v>
      </c>
      <c r="X26" s="31">
        <f>W26*500</f>
        <v>10500</v>
      </c>
      <c r="Y26" s="30" t="s">
        <v>138</v>
      </c>
      <c r="Z26" s="29" t="s">
        <v>24</v>
      </c>
      <c r="AA26" s="29" t="s">
        <v>204</v>
      </c>
      <c r="AB26" s="31" t="s">
        <v>148</v>
      </c>
      <c r="AC26" s="35">
        <v>45169</v>
      </c>
      <c r="AD26" s="35">
        <v>45177</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136</v>
      </c>
      <c r="X27" s="31">
        <f>W27*500</f>
        <v>68000</v>
      </c>
      <c r="Y27" s="30" t="s">
        <v>138</v>
      </c>
      <c r="Z27" s="29" t="s">
        <v>24</v>
      </c>
      <c r="AA27" s="29" t="s">
        <v>204</v>
      </c>
      <c r="AB27" s="31" t="s">
        <v>148</v>
      </c>
      <c r="AC27" s="35">
        <v>45169</v>
      </c>
      <c r="AD27" s="35">
        <v>45177</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136</v>
      </c>
      <c r="X28" s="31">
        <f>W28*500</f>
        <v>68000</v>
      </c>
      <c r="Y28" s="30" t="s">
        <v>138</v>
      </c>
      <c r="Z28" s="29" t="s">
        <v>24</v>
      </c>
      <c r="AA28" s="29" t="s">
        <v>204</v>
      </c>
      <c r="AB28" s="31" t="s">
        <v>148</v>
      </c>
      <c r="AC28" s="35">
        <v>45169</v>
      </c>
      <c r="AD28" s="35">
        <v>45177</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12</v>
      </c>
      <c r="X29" s="31">
        <f t="shared" si="0"/>
        <v>48</v>
      </c>
      <c r="Y29" s="30" t="s">
        <v>138</v>
      </c>
      <c r="Z29" s="29" t="s">
        <v>24</v>
      </c>
      <c r="AA29" s="29" t="s">
        <v>204</v>
      </c>
      <c r="AB29" s="31" t="s">
        <v>148</v>
      </c>
      <c r="AC29" s="35">
        <v>45169</v>
      </c>
      <c r="AD29" s="35">
        <v>45177</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228</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7" t="s">
        <v>27</v>
      </c>
      <c r="B5" s="47"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1</v>
      </c>
      <c r="X11" s="31">
        <f>W11*500</f>
        <v>500</v>
      </c>
      <c r="Y11" s="30" t="s">
        <v>138</v>
      </c>
      <c r="Z11" s="29" t="s">
        <v>24</v>
      </c>
      <c r="AA11" s="29" t="s">
        <v>204</v>
      </c>
      <c r="AB11" s="31" t="s">
        <v>148</v>
      </c>
      <c r="AC11" s="35">
        <v>45199</v>
      </c>
      <c r="AD11" s="35">
        <v>45208</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1</v>
      </c>
      <c r="X12" s="31">
        <f>W12*500</f>
        <v>500</v>
      </c>
      <c r="Y12" s="30" t="s">
        <v>138</v>
      </c>
      <c r="Z12" s="29" t="s">
        <v>24</v>
      </c>
      <c r="AA12" s="29" t="s">
        <v>204</v>
      </c>
      <c r="AB12" s="31" t="s">
        <v>148</v>
      </c>
      <c r="AC12" s="35">
        <v>45199</v>
      </c>
      <c r="AD12" s="35">
        <v>45208</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221</v>
      </c>
      <c r="X13" s="31">
        <f t="shared" ref="X13:X29" si="0">W13*4</f>
        <v>884</v>
      </c>
      <c r="Y13" s="30" t="s">
        <v>138</v>
      </c>
      <c r="Z13" s="29" t="s">
        <v>24</v>
      </c>
      <c r="AA13" s="29" t="s">
        <v>204</v>
      </c>
      <c r="AB13" s="31" t="s">
        <v>148</v>
      </c>
      <c r="AC13" s="35">
        <v>45199</v>
      </c>
      <c r="AD13" s="35">
        <v>45208</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221</v>
      </c>
      <c r="X14" s="31">
        <f t="shared" si="0"/>
        <v>884</v>
      </c>
      <c r="Y14" s="30" t="s">
        <v>138</v>
      </c>
      <c r="Z14" s="29" t="s">
        <v>24</v>
      </c>
      <c r="AA14" s="29" t="s">
        <v>204</v>
      </c>
      <c r="AB14" s="31" t="s">
        <v>148</v>
      </c>
      <c r="AC14" s="35">
        <v>45199</v>
      </c>
      <c r="AD14" s="35">
        <v>45208</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9</v>
      </c>
      <c r="X15" s="31">
        <f t="shared" si="0"/>
        <v>36</v>
      </c>
      <c r="Y15" s="30" t="s">
        <v>138</v>
      </c>
      <c r="Z15" s="29" t="s">
        <v>24</v>
      </c>
      <c r="AA15" s="29" t="s">
        <v>204</v>
      </c>
      <c r="AB15" s="31" t="s">
        <v>148</v>
      </c>
      <c r="AC15" s="35">
        <v>45199</v>
      </c>
      <c r="AD15" s="35">
        <v>45208</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0</v>
      </c>
      <c r="X16" s="31">
        <f t="shared" si="0"/>
        <v>0</v>
      </c>
      <c r="Y16" s="30" t="s">
        <v>138</v>
      </c>
      <c r="Z16" s="29" t="s">
        <v>24</v>
      </c>
      <c r="AA16" s="29" t="s">
        <v>204</v>
      </c>
      <c r="AB16" s="31" t="s">
        <v>148</v>
      </c>
      <c r="AC16" s="35">
        <v>45199</v>
      </c>
      <c r="AD16" s="35">
        <v>45208</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2</v>
      </c>
      <c r="X17" s="31">
        <f t="shared" si="0"/>
        <v>8</v>
      </c>
      <c r="Y17" s="30" t="s">
        <v>138</v>
      </c>
      <c r="Z17" s="29" t="s">
        <v>24</v>
      </c>
      <c r="AA17" s="29" t="s">
        <v>204</v>
      </c>
      <c r="AB17" s="31" t="s">
        <v>148</v>
      </c>
      <c r="AC17" s="35">
        <v>45199</v>
      </c>
      <c r="AD17" s="35">
        <v>45208</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1</v>
      </c>
      <c r="X18" s="31">
        <f t="shared" si="0"/>
        <v>4</v>
      </c>
      <c r="Y18" s="30" t="s">
        <v>138</v>
      </c>
      <c r="Z18" s="29" t="s">
        <v>24</v>
      </c>
      <c r="AA18" s="29" t="s">
        <v>204</v>
      </c>
      <c r="AB18" s="31" t="s">
        <v>148</v>
      </c>
      <c r="AC18" s="35">
        <v>45199</v>
      </c>
      <c r="AD18" s="35">
        <v>45208</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1</v>
      </c>
      <c r="X19" s="31">
        <f>W19*500</f>
        <v>500</v>
      </c>
      <c r="Y19" s="30" t="s">
        <v>138</v>
      </c>
      <c r="Z19" s="29" t="s">
        <v>24</v>
      </c>
      <c r="AA19" s="29" t="s">
        <v>204</v>
      </c>
      <c r="AB19" s="31" t="s">
        <v>148</v>
      </c>
      <c r="AC19" s="35">
        <v>45199</v>
      </c>
      <c r="AD19" s="35">
        <v>45208</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1</v>
      </c>
      <c r="X20" s="31">
        <f>W20*500</f>
        <v>500</v>
      </c>
      <c r="Y20" s="30" t="s">
        <v>138</v>
      </c>
      <c r="Z20" s="29" t="s">
        <v>24</v>
      </c>
      <c r="AA20" s="29" t="s">
        <v>204</v>
      </c>
      <c r="AB20" s="31" t="s">
        <v>148</v>
      </c>
      <c r="AC20" s="35">
        <v>45199</v>
      </c>
      <c r="AD20" s="35">
        <v>45208</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37</v>
      </c>
      <c r="X21" s="31">
        <f>W21*500</f>
        <v>18500</v>
      </c>
      <c r="Y21" s="30" t="s">
        <v>138</v>
      </c>
      <c r="Z21" s="29" t="s">
        <v>24</v>
      </c>
      <c r="AA21" s="29" t="s">
        <v>204</v>
      </c>
      <c r="AB21" s="31" t="s">
        <v>148</v>
      </c>
      <c r="AC21" s="35">
        <v>45199</v>
      </c>
      <c r="AD21" s="35">
        <v>45208</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37</v>
      </c>
      <c r="X22" s="31">
        <f>W22*500</f>
        <v>18500</v>
      </c>
      <c r="Y22" s="30" t="s">
        <v>138</v>
      </c>
      <c r="Z22" s="29" t="s">
        <v>24</v>
      </c>
      <c r="AA22" s="29" t="s">
        <v>204</v>
      </c>
      <c r="AB22" s="31" t="s">
        <v>148</v>
      </c>
      <c r="AC22" s="35">
        <v>45199</v>
      </c>
      <c r="AD22" s="35">
        <v>45208</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45</v>
      </c>
      <c r="X23" s="31">
        <f t="shared" si="0"/>
        <v>180</v>
      </c>
      <c r="Y23" s="30" t="s">
        <v>138</v>
      </c>
      <c r="Z23" s="29" t="s">
        <v>24</v>
      </c>
      <c r="AA23" s="29" t="s">
        <v>204</v>
      </c>
      <c r="AB23" s="31" t="s">
        <v>148</v>
      </c>
      <c r="AC23" s="35">
        <v>45199</v>
      </c>
      <c r="AD23" s="35">
        <v>45208</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45</v>
      </c>
      <c r="X24" s="31">
        <f t="shared" si="0"/>
        <v>180</v>
      </c>
      <c r="Y24" s="30" t="s">
        <v>138</v>
      </c>
      <c r="Z24" s="29" t="s">
        <v>24</v>
      </c>
      <c r="AA24" s="29" t="s">
        <v>204</v>
      </c>
      <c r="AB24" s="31" t="s">
        <v>148</v>
      </c>
      <c r="AC24" s="35">
        <v>45199</v>
      </c>
      <c r="AD24" s="35">
        <v>45208</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3</v>
      </c>
      <c r="X25" s="31">
        <f>W25*500</f>
        <v>1500</v>
      </c>
      <c r="Y25" s="30" t="s">
        <v>138</v>
      </c>
      <c r="Z25" s="29" t="s">
        <v>24</v>
      </c>
      <c r="AA25" s="29" t="s">
        <v>204</v>
      </c>
      <c r="AB25" s="31" t="s">
        <v>148</v>
      </c>
      <c r="AC25" s="35">
        <v>45199</v>
      </c>
      <c r="AD25" s="35">
        <v>45208</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3</v>
      </c>
      <c r="X26" s="31">
        <f>W26*500</f>
        <v>1500</v>
      </c>
      <c r="Y26" s="30" t="s">
        <v>138</v>
      </c>
      <c r="Z26" s="29" t="s">
        <v>24</v>
      </c>
      <c r="AA26" s="29" t="s">
        <v>204</v>
      </c>
      <c r="AB26" s="31" t="s">
        <v>148</v>
      </c>
      <c r="AC26" s="35">
        <v>45199</v>
      </c>
      <c r="AD26" s="35">
        <v>45208</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55</v>
      </c>
      <c r="X27" s="31">
        <f>W27*500</f>
        <v>27500</v>
      </c>
      <c r="Y27" s="30" t="s">
        <v>138</v>
      </c>
      <c r="Z27" s="29" t="s">
        <v>24</v>
      </c>
      <c r="AA27" s="29" t="s">
        <v>204</v>
      </c>
      <c r="AB27" s="31" t="s">
        <v>148</v>
      </c>
      <c r="AC27" s="35">
        <v>45199</v>
      </c>
      <c r="AD27" s="35">
        <v>45208</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55</v>
      </c>
      <c r="X28" s="31">
        <f>W28*500</f>
        <v>27500</v>
      </c>
      <c r="Y28" s="30" t="s">
        <v>138</v>
      </c>
      <c r="Z28" s="29" t="s">
        <v>24</v>
      </c>
      <c r="AA28" s="29" t="s">
        <v>204</v>
      </c>
      <c r="AB28" s="31" t="s">
        <v>148</v>
      </c>
      <c r="AC28" s="35">
        <v>45199</v>
      </c>
      <c r="AD28" s="35">
        <v>45208</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10</v>
      </c>
      <c r="X29" s="31">
        <f t="shared" si="0"/>
        <v>40</v>
      </c>
      <c r="Y29" s="30" t="s">
        <v>138</v>
      </c>
      <c r="Z29" s="29" t="s">
        <v>24</v>
      </c>
      <c r="AA29" s="29" t="s">
        <v>204</v>
      </c>
      <c r="AB29" s="31" t="s">
        <v>148</v>
      </c>
      <c r="AC29" s="35">
        <v>45199</v>
      </c>
      <c r="AD29" s="35">
        <v>45208</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229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8" t="s">
        <v>27</v>
      </c>
      <c r="B5" s="48"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0</v>
      </c>
      <c r="X11" s="31">
        <f>W11*500</f>
        <v>0</v>
      </c>
      <c r="Y11" s="30" t="s">
        <v>138</v>
      </c>
      <c r="Z11" s="29" t="s">
        <v>24</v>
      </c>
      <c r="AA11" s="29" t="s">
        <v>204</v>
      </c>
      <c r="AB11" s="31" t="s">
        <v>148</v>
      </c>
      <c r="AC11" s="35">
        <v>45230</v>
      </c>
      <c r="AD11" s="35">
        <v>45243</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0</v>
      </c>
      <c r="X12" s="31">
        <f>W12*500</f>
        <v>0</v>
      </c>
      <c r="Y12" s="30" t="s">
        <v>138</v>
      </c>
      <c r="Z12" s="29" t="s">
        <v>24</v>
      </c>
      <c r="AA12" s="29" t="s">
        <v>204</v>
      </c>
      <c r="AB12" s="31" t="s">
        <v>148</v>
      </c>
      <c r="AC12" s="35">
        <v>45230</v>
      </c>
      <c r="AD12" s="35">
        <v>45243</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417</v>
      </c>
      <c r="X13" s="31">
        <f t="shared" ref="X13:X29" si="0">W13*4</f>
        <v>1668</v>
      </c>
      <c r="Y13" s="30" t="s">
        <v>138</v>
      </c>
      <c r="Z13" s="29" t="s">
        <v>24</v>
      </c>
      <c r="AA13" s="29" t="s">
        <v>204</v>
      </c>
      <c r="AB13" s="31" t="s">
        <v>148</v>
      </c>
      <c r="AC13" s="35">
        <v>45230</v>
      </c>
      <c r="AD13" s="35">
        <v>45243</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417</v>
      </c>
      <c r="X14" s="31">
        <f t="shared" si="0"/>
        <v>1668</v>
      </c>
      <c r="Y14" s="30" t="s">
        <v>138</v>
      </c>
      <c r="Z14" s="29" t="s">
        <v>24</v>
      </c>
      <c r="AA14" s="29" t="s">
        <v>204</v>
      </c>
      <c r="AB14" s="31" t="s">
        <v>148</v>
      </c>
      <c r="AC14" s="35">
        <v>45230</v>
      </c>
      <c r="AD14" s="35">
        <v>45243</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4</v>
      </c>
      <c r="X15" s="31">
        <f t="shared" si="0"/>
        <v>16</v>
      </c>
      <c r="Y15" s="30" t="s">
        <v>138</v>
      </c>
      <c r="Z15" s="29" t="s">
        <v>24</v>
      </c>
      <c r="AA15" s="29" t="s">
        <v>204</v>
      </c>
      <c r="AB15" s="31" t="s">
        <v>148</v>
      </c>
      <c r="AC15" s="35">
        <v>45230</v>
      </c>
      <c r="AD15" s="35">
        <v>45243</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0</v>
      </c>
      <c r="X16" s="31">
        <f t="shared" si="0"/>
        <v>0</v>
      </c>
      <c r="Y16" s="30" t="s">
        <v>138</v>
      </c>
      <c r="Z16" s="29" t="s">
        <v>24</v>
      </c>
      <c r="AA16" s="29" t="s">
        <v>204</v>
      </c>
      <c r="AB16" s="31" t="s">
        <v>148</v>
      </c>
      <c r="AC16" s="35">
        <v>45230</v>
      </c>
      <c r="AD16" s="35">
        <v>45243</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4</v>
      </c>
      <c r="X17" s="31">
        <f t="shared" si="0"/>
        <v>16</v>
      </c>
      <c r="Y17" s="30" t="s">
        <v>138</v>
      </c>
      <c r="Z17" s="29" t="s">
        <v>24</v>
      </c>
      <c r="AA17" s="29" t="s">
        <v>204</v>
      </c>
      <c r="AB17" s="31" t="s">
        <v>148</v>
      </c>
      <c r="AC17" s="35">
        <v>45230</v>
      </c>
      <c r="AD17" s="35">
        <v>45243</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4</v>
      </c>
      <c r="X18" s="31">
        <f t="shared" si="0"/>
        <v>16</v>
      </c>
      <c r="Y18" s="30" t="s">
        <v>138</v>
      </c>
      <c r="Z18" s="29" t="s">
        <v>24</v>
      </c>
      <c r="AA18" s="29" t="s">
        <v>204</v>
      </c>
      <c r="AB18" s="31" t="s">
        <v>148</v>
      </c>
      <c r="AC18" s="35">
        <v>45230</v>
      </c>
      <c r="AD18" s="35">
        <v>45243</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f>W19*500</f>
        <v>1000</v>
      </c>
      <c r="Y19" s="30" t="s">
        <v>138</v>
      </c>
      <c r="Z19" s="29" t="s">
        <v>24</v>
      </c>
      <c r="AA19" s="29" t="s">
        <v>204</v>
      </c>
      <c r="AB19" s="31" t="s">
        <v>148</v>
      </c>
      <c r="AC19" s="35">
        <v>45230</v>
      </c>
      <c r="AD19" s="35">
        <v>45243</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2</v>
      </c>
      <c r="X20" s="31">
        <f>W20*500</f>
        <v>1000</v>
      </c>
      <c r="Y20" s="30" t="s">
        <v>138</v>
      </c>
      <c r="Z20" s="29" t="s">
        <v>24</v>
      </c>
      <c r="AA20" s="29" t="s">
        <v>204</v>
      </c>
      <c r="AB20" s="31" t="s">
        <v>148</v>
      </c>
      <c r="AC20" s="35">
        <v>45230</v>
      </c>
      <c r="AD20" s="35">
        <v>45243</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25</v>
      </c>
      <c r="X21" s="31">
        <f>W21*500</f>
        <v>12500</v>
      </c>
      <c r="Y21" s="30" t="s">
        <v>138</v>
      </c>
      <c r="Z21" s="29" t="s">
        <v>24</v>
      </c>
      <c r="AA21" s="29" t="s">
        <v>204</v>
      </c>
      <c r="AB21" s="31" t="s">
        <v>148</v>
      </c>
      <c r="AC21" s="35">
        <v>45230</v>
      </c>
      <c r="AD21" s="35">
        <v>45243</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25</v>
      </c>
      <c r="X22" s="31">
        <f>W22*500</f>
        <v>12500</v>
      </c>
      <c r="Y22" s="30" t="s">
        <v>138</v>
      </c>
      <c r="Z22" s="29" t="s">
        <v>24</v>
      </c>
      <c r="AA22" s="29" t="s">
        <v>204</v>
      </c>
      <c r="AB22" s="31" t="s">
        <v>148</v>
      </c>
      <c r="AC22" s="35">
        <v>45230</v>
      </c>
      <c r="AD22" s="35">
        <v>45243</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58</v>
      </c>
      <c r="X23" s="31">
        <f t="shared" si="0"/>
        <v>232</v>
      </c>
      <c r="Y23" s="30" t="s">
        <v>138</v>
      </c>
      <c r="Z23" s="29" t="s">
        <v>24</v>
      </c>
      <c r="AA23" s="29" t="s">
        <v>204</v>
      </c>
      <c r="AB23" s="31" t="s">
        <v>148</v>
      </c>
      <c r="AC23" s="35">
        <v>45230</v>
      </c>
      <c r="AD23" s="35">
        <v>45243</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58</v>
      </c>
      <c r="X24" s="31">
        <f t="shared" si="0"/>
        <v>232</v>
      </c>
      <c r="Y24" s="30" t="s">
        <v>138</v>
      </c>
      <c r="Z24" s="29" t="s">
        <v>24</v>
      </c>
      <c r="AA24" s="29" t="s">
        <v>204</v>
      </c>
      <c r="AB24" s="31" t="s">
        <v>148</v>
      </c>
      <c r="AC24" s="35">
        <v>45230</v>
      </c>
      <c r="AD24" s="35">
        <v>45243</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3</v>
      </c>
      <c r="X25" s="31">
        <f>W25*500</f>
        <v>1500</v>
      </c>
      <c r="Y25" s="30" t="s">
        <v>138</v>
      </c>
      <c r="Z25" s="29" t="s">
        <v>24</v>
      </c>
      <c r="AA25" s="29" t="s">
        <v>204</v>
      </c>
      <c r="AB25" s="31" t="s">
        <v>148</v>
      </c>
      <c r="AC25" s="35">
        <v>45230</v>
      </c>
      <c r="AD25" s="35">
        <v>45243</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3</v>
      </c>
      <c r="X26" s="31">
        <f>W26*500</f>
        <v>1500</v>
      </c>
      <c r="Y26" s="30" t="s">
        <v>138</v>
      </c>
      <c r="Z26" s="29" t="s">
        <v>24</v>
      </c>
      <c r="AA26" s="29" t="s">
        <v>204</v>
      </c>
      <c r="AB26" s="31" t="s">
        <v>148</v>
      </c>
      <c r="AC26" s="35">
        <v>45230</v>
      </c>
      <c r="AD26" s="35">
        <v>45243</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36</v>
      </c>
      <c r="X27" s="31">
        <f>W27*500</f>
        <v>18000</v>
      </c>
      <c r="Y27" s="30" t="s">
        <v>138</v>
      </c>
      <c r="Z27" s="29" t="s">
        <v>24</v>
      </c>
      <c r="AA27" s="29" t="s">
        <v>204</v>
      </c>
      <c r="AB27" s="31" t="s">
        <v>148</v>
      </c>
      <c r="AC27" s="35">
        <v>45230</v>
      </c>
      <c r="AD27" s="35">
        <v>45243</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36</v>
      </c>
      <c r="X28" s="31">
        <f>W28*500</f>
        <v>18000</v>
      </c>
      <c r="Y28" s="30" t="s">
        <v>138</v>
      </c>
      <c r="Z28" s="29" t="s">
        <v>24</v>
      </c>
      <c r="AA28" s="29" t="s">
        <v>204</v>
      </c>
      <c r="AB28" s="31" t="s">
        <v>148</v>
      </c>
      <c r="AC28" s="35">
        <v>45230</v>
      </c>
      <c r="AD28" s="35">
        <v>45243</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3</v>
      </c>
      <c r="X29" s="31">
        <f t="shared" si="0"/>
        <v>12</v>
      </c>
      <c r="Y29" s="30" t="s">
        <v>138</v>
      </c>
      <c r="Z29" s="29" t="s">
        <v>24</v>
      </c>
      <c r="AA29" s="29" t="s">
        <v>204</v>
      </c>
      <c r="AB29" s="31" t="s">
        <v>148</v>
      </c>
      <c r="AC29" s="35">
        <v>45230</v>
      </c>
      <c r="AD29" s="35">
        <v>45243</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opLeftCell="U3"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230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9" t="s">
        <v>27</v>
      </c>
      <c r="B5" s="49"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1</v>
      </c>
      <c r="X11" s="31">
        <f>W11*500</f>
        <v>500</v>
      </c>
      <c r="Y11" s="30" t="s">
        <v>138</v>
      </c>
      <c r="Z11" s="29" t="s">
        <v>24</v>
      </c>
      <c r="AA11" s="29" t="s">
        <v>204</v>
      </c>
      <c r="AB11" s="31" t="s">
        <v>148</v>
      </c>
      <c r="AC11" s="35">
        <v>45260</v>
      </c>
      <c r="AD11" s="35">
        <v>45270</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1</v>
      </c>
      <c r="X12" s="31">
        <f>W12*500</f>
        <v>500</v>
      </c>
      <c r="Y12" s="30" t="s">
        <v>138</v>
      </c>
      <c r="Z12" s="29" t="s">
        <v>24</v>
      </c>
      <c r="AA12" s="29" t="s">
        <v>204</v>
      </c>
      <c r="AB12" s="31" t="s">
        <v>148</v>
      </c>
      <c r="AC12" s="35">
        <v>45260</v>
      </c>
      <c r="AD12" s="35">
        <v>45270</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428</v>
      </c>
      <c r="X13" s="31">
        <f t="shared" ref="X13:X29" si="0">W13*4</f>
        <v>1712</v>
      </c>
      <c r="Y13" s="30" t="s">
        <v>138</v>
      </c>
      <c r="Z13" s="29" t="s">
        <v>24</v>
      </c>
      <c r="AA13" s="29" t="s">
        <v>204</v>
      </c>
      <c r="AB13" s="31" t="s">
        <v>148</v>
      </c>
      <c r="AC13" s="35">
        <v>45260</v>
      </c>
      <c r="AD13" s="35">
        <v>45270</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428</v>
      </c>
      <c r="X14" s="31">
        <f t="shared" si="0"/>
        <v>1712</v>
      </c>
      <c r="Y14" s="30" t="s">
        <v>138</v>
      </c>
      <c r="Z14" s="29" t="s">
        <v>24</v>
      </c>
      <c r="AA14" s="29" t="s">
        <v>204</v>
      </c>
      <c r="AB14" s="31" t="s">
        <v>148</v>
      </c>
      <c r="AC14" s="35">
        <v>45260</v>
      </c>
      <c r="AD14" s="35">
        <v>45270</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9</v>
      </c>
      <c r="X15" s="31">
        <f t="shared" si="0"/>
        <v>36</v>
      </c>
      <c r="Y15" s="30" t="s">
        <v>138</v>
      </c>
      <c r="Z15" s="29" t="s">
        <v>24</v>
      </c>
      <c r="AA15" s="29" t="s">
        <v>204</v>
      </c>
      <c r="AB15" s="31" t="s">
        <v>148</v>
      </c>
      <c r="AC15" s="35">
        <v>45260</v>
      </c>
      <c r="AD15" s="35">
        <v>45270</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0</v>
      </c>
      <c r="X16" s="31">
        <f t="shared" si="0"/>
        <v>0</v>
      </c>
      <c r="Y16" s="30" t="s">
        <v>138</v>
      </c>
      <c r="Z16" s="29" t="s">
        <v>24</v>
      </c>
      <c r="AA16" s="29" t="s">
        <v>204</v>
      </c>
      <c r="AB16" s="31" t="s">
        <v>148</v>
      </c>
      <c r="AC16" s="35">
        <v>45260</v>
      </c>
      <c r="AD16" s="35">
        <v>45270</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0</v>
      </c>
      <c r="X17" s="31">
        <f t="shared" si="0"/>
        <v>0</v>
      </c>
      <c r="Y17" s="30" t="s">
        <v>138</v>
      </c>
      <c r="Z17" s="29" t="s">
        <v>24</v>
      </c>
      <c r="AA17" s="29" t="s">
        <v>204</v>
      </c>
      <c r="AB17" s="31" t="s">
        <v>148</v>
      </c>
      <c r="AC17" s="35">
        <v>45260</v>
      </c>
      <c r="AD17" s="35">
        <v>45270</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7</v>
      </c>
      <c r="X18" s="31">
        <f t="shared" si="0"/>
        <v>28</v>
      </c>
      <c r="Y18" s="30" t="s">
        <v>138</v>
      </c>
      <c r="Z18" s="29" t="s">
        <v>24</v>
      </c>
      <c r="AA18" s="29" t="s">
        <v>204</v>
      </c>
      <c r="AB18" s="31" t="s">
        <v>148</v>
      </c>
      <c r="AC18" s="35">
        <v>45260</v>
      </c>
      <c r="AD18" s="35">
        <v>45270</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0</v>
      </c>
      <c r="X19" s="31">
        <f>W19*500</f>
        <v>0</v>
      </c>
      <c r="Y19" s="30" t="s">
        <v>138</v>
      </c>
      <c r="Z19" s="29" t="s">
        <v>24</v>
      </c>
      <c r="AA19" s="29" t="s">
        <v>204</v>
      </c>
      <c r="AB19" s="31" t="s">
        <v>148</v>
      </c>
      <c r="AC19" s="35">
        <v>45260</v>
      </c>
      <c r="AD19" s="35">
        <v>45270</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0</v>
      </c>
      <c r="X20" s="31">
        <f>W20*500</f>
        <v>0</v>
      </c>
      <c r="Y20" s="30" t="s">
        <v>138</v>
      </c>
      <c r="Z20" s="29" t="s">
        <v>24</v>
      </c>
      <c r="AA20" s="29" t="s">
        <v>204</v>
      </c>
      <c r="AB20" s="31" t="s">
        <v>148</v>
      </c>
      <c r="AC20" s="35">
        <v>45260</v>
      </c>
      <c r="AD20" s="35">
        <v>45270</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13</v>
      </c>
      <c r="X21" s="31">
        <f>W21*500</f>
        <v>6500</v>
      </c>
      <c r="Y21" s="30" t="s">
        <v>138</v>
      </c>
      <c r="Z21" s="29" t="s">
        <v>24</v>
      </c>
      <c r="AA21" s="29" t="s">
        <v>204</v>
      </c>
      <c r="AB21" s="31" t="s">
        <v>148</v>
      </c>
      <c r="AC21" s="35">
        <v>45260</v>
      </c>
      <c r="AD21" s="35">
        <v>45270</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13</v>
      </c>
      <c r="X22" s="31">
        <f>W22*500</f>
        <v>6500</v>
      </c>
      <c r="Y22" s="30" t="s">
        <v>138</v>
      </c>
      <c r="Z22" s="29" t="s">
        <v>24</v>
      </c>
      <c r="AA22" s="29" t="s">
        <v>204</v>
      </c>
      <c r="AB22" s="31" t="s">
        <v>148</v>
      </c>
      <c r="AC22" s="35">
        <v>45260</v>
      </c>
      <c r="AD22" s="35">
        <v>45270</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61</v>
      </c>
      <c r="X23" s="31">
        <f t="shared" si="0"/>
        <v>244</v>
      </c>
      <c r="Y23" s="30" t="s">
        <v>138</v>
      </c>
      <c r="Z23" s="29" t="s">
        <v>24</v>
      </c>
      <c r="AA23" s="29" t="s">
        <v>204</v>
      </c>
      <c r="AB23" s="31" t="s">
        <v>148</v>
      </c>
      <c r="AC23" s="35">
        <v>45260</v>
      </c>
      <c r="AD23" s="35">
        <v>45270</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61</v>
      </c>
      <c r="X24" s="31">
        <f t="shared" si="0"/>
        <v>244</v>
      </c>
      <c r="Y24" s="30" t="s">
        <v>138</v>
      </c>
      <c r="Z24" s="29" t="s">
        <v>24</v>
      </c>
      <c r="AA24" s="29" t="s">
        <v>204</v>
      </c>
      <c r="AB24" s="31" t="s">
        <v>148</v>
      </c>
      <c r="AC24" s="35">
        <v>45260</v>
      </c>
      <c r="AD24" s="35">
        <v>45270</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1</v>
      </c>
      <c r="X25" s="31">
        <f>W25*500</f>
        <v>500</v>
      </c>
      <c r="Y25" s="30" t="s">
        <v>138</v>
      </c>
      <c r="Z25" s="29" t="s">
        <v>24</v>
      </c>
      <c r="AA25" s="29" t="s">
        <v>204</v>
      </c>
      <c r="AB25" s="31" t="s">
        <v>148</v>
      </c>
      <c r="AC25" s="35">
        <v>45260</v>
      </c>
      <c r="AD25" s="35">
        <v>45270</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1</v>
      </c>
      <c r="X26" s="31">
        <f>W26*500</f>
        <v>500</v>
      </c>
      <c r="Y26" s="30" t="s">
        <v>138</v>
      </c>
      <c r="Z26" s="29" t="s">
        <v>24</v>
      </c>
      <c r="AA26" s="29" t="s">
        <v>204</v>
      </c>
      <c r="AB26" s="31" t="s">
        <v>148</v>
      </c>
      <c r="AC26" s="35">
        <v>45260</v>
      </c>
      <c r="AD26" s="35">
        <v>45270</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19</v>
      </c>
      <c r="X27" s="31">
        <f>W27*500</f>
        <v>9500</v>
      </c>
      <c r="Y27" s="30" t="s">
        <v>138</v>
      </c>
      <c r="Z27" s="29" t="s">
        <v>24</v>
      </c>
      <c r="AA27" s="29" t="s">
        <v>204</v>
      </c>
      <c r="AB27" s="31" t="s">
        <v>148</v>
      </c>
      <c r="AC27" s="35">
        <v>45260</v>
      </c>
      <c r="AD27" s="35">
        <v>45270</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19</v>
      </c>
      <c r="X28" s="31">
        <f>W28*500</f>
        <v>9500</v>
      </c>
      <c r="Y28" s="30" t="s">
        <v>138</v>
      </c>
      <c r="Z28" s="29" t="s">
        <v>24</v>
      </c>
      <c r="AA28" s="29" t="s">
        <v>204</v>
      </c>
      <c r="AB28" s="31" t="s">
        <v>148</v>
      </c>
      <c r="AC28" s="35">
        <v>45260</v>
      </c>
      <c r="AD28" s="35">
        <v>45270</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6</v>
      </c>
      <c r="X29" s="31">
        <f t="shared" si="0"/>
        <v>24</v>
      </c>
      <c r="Y29" s="30" t="s">
        <v>138</v>
      </c>
      <c r="Z29" s="29" t="s">
        <v>24</v>
      </c>
      <c r="AA29" s="29" t="s">
        <v>204</v>
      </c>
      <c r="AB29" s="31" t="s">
        <v>148</v>
      </c>
      <c r="AC29" s="35">
        <v>45260</v>
      </c>
      <c r="AD29" s="35">
        <v>45270</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abSelected="1" workbookViewId="0">
      <selection activeCell="W11" sqref="W11:X29"/>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25.5" customHeight="1" x14ac:dyDescent="0.25">
      <c r="A2" s="66" t="s">
        <v>231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8"/>
    </row>
    <row r="3" spans="1:31"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50" t="s">
        <v>27</v>
      </c>
      <c r="B5" s="50" t="s">
        <v>6</v>
      </c>
      <c r="C5" s="55" t="s">
        <v>28</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105</v>
      </c>
      <c r="B6" s="4" t="s">
        <v>106</v>
      </c>
      <c r="C6" s="56" t="s">
        <v>107</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4" t="s">
        <v>101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0</v>
      </c>
      <c r="X11" s="31">
        <f>W11*500</f>
        <v>0</v>
      </c>
      <c r="Y11" s="30" t="s">
        <v>138</v>
      </c>
      <c r="Z11" s="29" t="s">
        <v>24</v>
      </c>
      <c r="AA11" s="29" t="s">
        <v>204</v>
      </c>
      <c r="AB11" s="31" t="s">
        <v>148</v>
      </c>
      <c r="AC11" s="35">
        <v>45291</v>
      </c>
      <c r="AD11" s="35">
        <v>45301</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0</v>
      </c>
      <c r="X12" s="31">
        <f>W12*500</f>
        <v>0</v>
      </c>
      <c r="Y12" s="30" t="s">
        <v>138</v>
      </c>
      <c r="Z12" s="29" t="s">
        <v>24</v>
      </c>
      <c r="AA12" s="29" t="s">
        <v>204</v>
      </c>
      <c r="AB12" s="31" t="s">
        <v>148</v>
      </c>
      <c r="AC12" s="35">
        <v>45291</v>
      </c>
      <c r="AD12" s="35">
        <v>45301</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362</v>
      </c>
      <c r="X13" s="31">
        <f t="shared" ref="X13:X29" si="0">W13*4</f>
        <v>1448</v>
      </c>
      <c r="Y13" s="30" t="s">
        <v>138</v>
      </c>
      <c r="Z13" s="29" t="s">
        <v>24</v>
      </c>
      <c r="AA13" s="29" t="s">
        <v>204</v>
      </c>
      <c r="AB13" s="31" t="s">
        <v>148</v>
      </c>
      <c r="AC13" s="35">
        <v>45291</v>
      </c>
      <c r="AD13" s="35">
        <v>45301</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362</v>
      </c>
      <c r="X14" s="31">
        <f t="shared" si="0"/>
        <v>1448</v>
      </c>
      <c r="Y14" s="30" t="s">
        <v>138</v>
      </c>
      <c r="Z14" s="29" t="s">
        <v>24</v>
      </c>
      <c r="AA14" s="29" t="s">
        <v>204</v>
      </c>
      <c r="AB14" s="31" t="s">
        <v>148</v>
      </c>
      <c r="AC14" s="35">
        <v>45291</v>
      </c>
      <c r="AD14" s="35">
        <v>45301</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10</v>
      </c>
      <c r="X15" s="31">
        <f t="shared" si="0"/>
        <v>40</v>
      </c>
      <c r="Y15" s="30" t="s">
        <v>138</v>
      </c>
      <c r="Z15" s="29" t="s">
        <v>24</v>
      </c>
      <c r="AA15" s="29" t="s">
        <v>204</v>
      </c>
      <c r="AB15" s="31" t="s">
        <v>148</v>
      </c>
      <c r="AC15" s="35">
        <v>45291</v>
      </c>
      <c r="AD15" s="35">
        <v>45301</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0</v>
      </c>
      <c r="X16" s="31">
        <f t="shared" si="0"/>
        <v>0</v>
      </c>
      <c r="Y16" s="30" t="s">
        <v>138</v>
      </c>
      <c r="Z16" s="29" t="s">
        <v>24</v>
      </c>
      <c r="AA16" s="29" t="s">
        <v>204</v>
      </c>
      <c r="AB16" s="31" t="s">
        <v>148</v>
      </c>
      <c r="AC16" s="35">
        <v>45291</v>
      </c>
      <c r="AD16" s="35">
        <v>45301</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1</v>
      </c>
      <c r="X17" s="31">
        <f t="shared" si="0"/>
        <v>4</v>
      </c>
      <c r="Y17" s="30" t="s">
        <v>138</v>
      </c>
      <c r="Z17" s="29" t="s">
        <v>24</v>
      </c>
      <c r="AA17" s="29" t="s">
        <v>204</v>
      </c>
      <c r="AB17" s="31" t="s">
        <v>148</v>
      </c>
      <c r="AC17" s="35">
        <v>45291</v>
      </c>
      <c r="AD17" s="35">
        <v>45301</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1</v>
      </c>
      <c r="X18" s="31">
        <f t="shared" si="0"/>
        <v>4</v>
      </c>
      <c r="Y18" s="30" t="s">
        <v>138</v>
      </c>
      <c r="Z18" s="29" t="s">
        <v>24</v>
      </c>
      <c r="AA18" s="29" t="s">
        <v>204</v>
      </c>
      <c r="AB18" s="31" t="s">
        <v>148</v>
      </c>
      <c r="AC18" s="35">
        <v>45291</v>
      </c>
      <c r="AD18" s="35">
        <v>45301</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0</v>
      </c>
      <c r="X19" s="31">
        <f>W19*500</f>
        <v>0</v>
      </c>
      <c r="Y19" s="30" t="s">
        <v>138</v>
      </c>
      <c r="Z19" s="29" t="s">
        <v>24</v>
      </c>
      <c r="AA19" s="29" t="s">
        <v>204</v>
      </c>
      <c r="AB19" s="31" t="s">
        <v>148</v>
      </c>
      <c r="AC19" s="35">
        <v>45291</v>
      </c>
      <c r="AD19" s="35">
        <v>45301</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0</v>
      </c>
      <c r="X20" s="31">
        <f>W20*500</f>
        <v>0</v>
      </c>
      <c r="Y20" s="30" t="s">
        <v>138</v>
      </c>
      <c r="Z20" s="29" t="s">
        <v>24</v>
      </c>
      <c r="AA20" s="29" t="s">
        <v>204</v>
      </c>
      <c r="AB20" s="31" t="s">
        <v>148</v>
      </c>
      <c r="AC20" s="35">
        <v>45291</v>
      </c>
      <c r="AD20" s="35">
        <v>45301</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19</v>
      </c>
      <c r="X21" s="31">
        <f>W21*500</f>
        <v>9500</v>
      </c>
      <c r="Y21" s="30" t="s">
        <v>138</v>
      </c>
      <c r="Z21" s="29" t="s">
        <v>24</v>
      </c>
      <c r="AA21" s="29" t="s">
        <v>204</v>
      </c>
      <c r="AB21" s="31" t="s">
        <v>148</v>
      </c>
      <c r="AC21" s="35">
        <v>45291</v>
      </c>
      <c r="AD21" s="35">
        <v>45301</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19</v>
      </c>
      <c r="X22" s="31">
        <f>W22*500</f>
        <v>9500</v>
      </c>
      <c r="Y22" s="30" t="s">
        <v>138</v>
      </c>
      <c r="Z22" s="29" t="s">
        <v>24</v>
      </c>
      <c r="AA22" s="29" t="s">
        <v>204</v>
      </c>
      <c r="AB22" s="31" t="s">
        <v>148</v>
      </c>
      <c r="AC22" s="35">
        <v>45291</v>
      </c>
      <c r="AD22" s="35">
        <v>45301</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39</v>
      </c>
      <c r="X23" s="31">
        <f t="shared" si="0"/>
        <v>156</v>
      </c>
      <c r="Y23" s="30" t="s">
        <v>138</v>
      </c>
      <c r="Z23" s="29" t="s">
        <v>24</v>
      </c>
      <c r="AA23" s="29" t="s">
        <v>204</v>
      </c>
      <c r="AB23" s="31" t="s">
        <v>148</v>
      </c>
      <c r="AC23" s="35">
        <v>45291</v>
      </c>
      <c r="AD23" s="35">
        <v>45301</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39</v>
      </c>
      <c r="X24" s="31">
        <f t="shared" si="0"/>
        <v>156</v>
      </c>
      <c r="Y24" s="30" t="s">
        <v>138</v>
      </c>
      <c r="Z24" s="29" t="s">
        <v>24</v>
      </c>
      <c r="AA24" s="29" t="s">
        <v>204</v>
      </c>
      <c r="AB24" s="31" t="s">
        <v>148</v>
      </c>
      <c r="AC24" s="35">
        <v>45291</v>
      </c>
      <c r="AD24" s="35">
        <v>45301</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v>
      </c>
      <c r="X25" s="31">
        <f>W25*500</f>
        <v>1000</v>
      </c>
      <c r="Y25" s="30" t="s">
        <v>138</v>
      </c>
      <c r="Z25" s="29" t="s">
        <v>24</v>
      </c>
      <c r="AA25" s="29" t="s">
        <v>204</v>
      </c>
      <c r="AB25" s="31" t="s">
        <v>148</v>
      </c>
      <c r="AC25" s="35">
        <v>45291</v>
      </c>
      <c r="AD25" s="35">
        <v>45301</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2</v>
      </c>
      <c r="X26" s="31">
        <f>W26*500</f>
        <v>1000</v>
      </c>
      <c r="Y26" s="30" t="s">
        <v>138</v>
      </c>
      <c r="Z26" s="29" t="s">
        <v>24</v>
      </c>
      <c r="AA26" s="29" t="s">
        <v>204</v>
      </c>
      <c r="AB26" s="31" t="s">
        <v>148</v>
      </c>
      <c r="AC26" s="35">
        <v>45291</v>
      </c>
      <c r="AD26" s="35">
        <v>45301</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23</v>
      </c>
      <c r="X27" s="31">
        <f>W27*500</f>
        <v>11500</v>
      </c>
      <c r="Y27" s="30" t="s">
        <v>138</v>
      </c>
      <c r="Z27" s="29" t="s">
        <v>24</v>
      </c>
      <c r="AA27" s="29" t="s">
        <v>204</v>
      </c>
      <c r="AB27" s="31" t="s">
        <v>148</v>
      </c>
      <c r="AC27" s="35">
        <v>45291</v>
      </c>
      <c r="AD27" s="35">
        <v>45301</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23</v>
      </c>
      <c r="X28" s="31">
        <f>W28*500</f>
        <v>11500</v>
      </c>
      <c r="Y28" s="30" t="s">
        <v>138</v>
      </c>
      <c r="Z28" s="29" t="s">
        <v>24</v>
      </c>
      <c r="AA28" s="29" t="s">
        <v>204</v>
      </c>
      <c r="AB28" s="31" t="s">
        <v>148</v>
      </c>
      <c r="AC28" s="35">
        <v>45291</v>
      </c>
      <c r="AD28" s="35">
        <v>45301</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9</v>
      </c>
      <c r="X29" s="31">
        <f t="shared" si="0"/>
        <v>36</v>
      </c>
      <c r="Y29" s="30" t="s">
        <v>138</v>
      </c>
      <c r="Z29" s="29" t="s">
        <v>24</v>
      </c>
      <c r="AA29" s="29" t="s">
        <v>204</v>
      </c>
      <c r="AB29" s="31" t="s">
        <v>148</v>
      </c>
      <c r="AC29" s="35">
        <v>45291</v>
      </c>
      <c r="AD29" s="35">
        <v>45301</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69"/>
      <c r="B1" s="70"/>
      <c r="C1" s="70"/>
      <c r="D1" s="70"/>
      <c r="E1" s="70"/>
      <c r="F1" s="70"/>
      <c r="G1" s="70"/>
      <c r="H1" s="70"/>
      <c r="I1" s="70"/>
      <c r="J1" s="70"/>
      <c r="K1" s="70"/>
      <c r="L1" s="70"/>
      <c r="M1" s="70"/>
      <c r="N1" s="70"/>
      <c r="O1" s="70"/>
      <c r="P1" s="70"/>
      <c r="Q1" s="71"/>
    </row>
    <row r="2" spans="1:17" ht="22.5" customHeight="1" x14ac:dyDescent="0.2">
      <c r="A2" s="72"/>
      <c r="B2" s="73"/>
      <c r="C2" s="73"/>
      <c r="D2" s="73"/>
      <c r="E2" s="73"/>
      <c r="F2" s="73"/>
      <c r="G2" s="73"/>
      <c r="H2" s="73"/>
      <c r="I2" s="73"/>
      <c r="J2" s="73"/>
      <c r="K2" s="73"/>
      <c r="L2" s="73"/>
      <c r="M2" s="73"/>
      <c r="N2" s="73"/>
      <c r="O2" s="73"/>
      <c r="P2" s="73"/>
      <c r="Q2" s="74"/>
    </row>
    <row r="3" spans="1:17" ht="21.75" customHeight="1" x14ac:dyDescent="0.2">
      <c r="A3" s="72"/>
      <c r="B3" s="73"/>
      <c r="C3" s="73"/>
      <c r="D3" s="73"/>
      <c r="E3" s="73"/>
      <c r="F3" s="73"/>
      <c r="G3" s="73"/>
      <c r="H3" s="73"/>
      <c r="I3" s="73"/>
      <c r="J3" s="73"/>
      <c r="K3" s="73"/>
      <c r="L3" s="73"/>
      <c r="M3" s="73"/>
      <c r="N3" s="73"/>
      <c r="O3" s="73"/>
      <c r="P3" s="73"/>
      <c r="Q3" s="74"/>
    </row>
    <row r="4" spans="1:17" ht="24.75" customHeight="1" x14ac:dyDescent="0.2">
      <c r="A4" s="75"/>
      <c r="B4" s="76"/>
      <c r="C4" s="76"/>
      <c r="D4" s="76"/>
      <c r="E4" s="76"/>
      <c r="F4" s="76"/>
      <c r="G4" s="76"/>
      <c r="H4" s="76"/>
      <c r="I4" s="76"/>
      <c r="J4" s="76"/>
      <c r="K4" s="76"/>
      <c r="L4" s="76"/>
      <c r="M4" s="76"/>
      <c r="N4" s="76"/>
      <c r="O4" s="76"/>
      <c r="P4" s="76"/>
      <c r="Q4" s="77"/>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33</v>
      </c>
      <c r="C6" s="1" t="s">
        <v>34</v>
      </c>
      <c r="D6" s="1" t="s">
        <v>35</v>
      </c>
      <c r="E6" s="1" t="s">
        <v>36</v>
      </c>
      <c r="F6" s="1" t="s">
        <v>37</v>
      </c>
      <c r="G6" s="1" t="s">
        <v>38</v>
      </c>
      <c r="H6" s="1" t="s">
        <v>39</v>
      </c>
      <c r="I6" s="1" t="s">
        <v>40</v>
      </c>
      <c r="J6" s="1" t="s">
        <v>41</v>
      </c>
      <c r="K6" s="1" t="s">
        <v>42</v>
      </c>
      <c r="L6" s="1" t="s">
        <v>43</v>
      </c>
      <c r="M6" s="1" t="s">
        <v>44</v>
      </c>
      <c r="N6" s="1" t="s">
        <v>45</v>
      </c>
      <c r="O6" s="1" t="s">
        <v>46</v>
      </c>
      <c r="P6" s="1" t="s">
        <v>47</v>
      </c>
      <c r="Q6" s="1" t="s">
        <v>48</v>
      </c>
    </row>
    <row r="7" spans="1:17" s="10" customFormat="1" ht="54.95" customHeight="1" x14ac:dyDescent="0.2">
      <c r="A7" s="7" t="s">
        <v>49</v>
      </c>
      <c r="B7" s="8" t="s">
        <v>118</v>
      </c>
      <c r="C7" s="8" t="s">
        <v>128</v>
      </c>
      <c r="D7" s="8" t="s">
        <v>119</v>
      </c>
      <c r="E7" s="8" t="s">
        <v>4</v>
      </c>
      <c r="F7" s="8" t="s">
        <v>20</v>
      </c>
      <c r="G7" s="8" t="s">
        <v>129</v>
      </c>
      <c r="H7" s="8" t="s">
        <v>120</v>
      </c>
      <c r="I7" s="8" t="s">
        <v>121</v>
      </c>
      <c r="J7" s="8" t="s">
        <v>25</v>
      </c>
      <c r="K7" s="8" t="s">
        <v>19</v>
      </c>
      <c r="L7" s="8" t="s">
        <v>122</v>
      </c>
      <c r="M7" s="8" t="s">
        <v>123</v>
      </c>
      <c r="N7" s="8" t="s">
        <v>124</v>
      </c>
      <c r="O7" s="8" t="s">
        <v>125</v>
      </c>
      <c r="P7" s="8" t="s">
        <v>126</v>
      </c>
      <c r="Q7" s="8" t="s">
        <v>127</v>
      </c>
    </row>
    <row r="8" spans="1:17" s="11" customFormat="1" ht="39.950000000000003" customHeight="1" x14ac:dyDescent="0.25">
      <c r="A8" s="20">
        <v>1</v>
      </c>
      <c r="B8" s="21" t="s">
        <v>148</v>
      </c>
      <c r="C8" s="22" t="s">
        <v>149</v>
      </c>
      <c r="D8" s="20" t="s">
        <v>150</v>
      </c>
      <c r="E8" s="20">
        <v>6899</v>
      </c>
      <c r="F8" s="20" t="s">
        <v>142</v>
      </c>
      <c r="G8" s="23" t="s">
        <v>130</v>
      </c>
      <c r="H8" s="20" t="s">
        <v>151</v>
      </c>
      <c r="I8" s="20">
        <v>1</v>
      </c>
      <c r="J8" s="20" t="s">
        <v>5</v>
      </c>
      <c r="K8" s="20">
        <v>120</v>
      </c>
      <c r="L8" s="20" t="s">
        <v>5</v>
      </c>
      <c r="M8" s="20">
        <v>14</v>
      </c>
      <c r="N8" s="20" t="s">
        <v>23</v>
      </c>
      <c r="O8" s="20">
        <v>45010</v>
      </c>
      <c r="P8" s="21" t="s">
        <v>131</v>
      </c>
      <c r="Q8" s="20" t="s">
        <v>152</v>
      </c>
    </row>
  </sheetData>
  <mergeCells count="1">
    <mergeCell ref="A1:Q4"/>
  </mergeCell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78"/>
      <c r="B1" s="79"/>
      <c r="C1" s="79"/>
      <c r="D1" s="79"/>
      <c r="E1" s="79"/>
      <c r="F1" s="79"/>
      <c r="G1" s="79"/>
      <c r="H1" s="79"/>
      <c r="I1" s="79"/>
      <c r="J1" s="79"/>
      <c r="K1" s="79"/>
      <c r="L1" s="79"/>
      <c r="M1" s="79"/>
      <c r="N1" s="79"/>
      <c r="O1" s="79"/>
      <c r="P1" s="79"/>
      <c r="Q1" s="80"/>
    </row>
    <row r="2" spans="1:17" ht="25.5" customHeight="1" x14ac:dyDescent="0.2">
      <c r="A2" s="81"/>
      <c r="B2" s="82"/>
      <c r="C2" s="82"/>
      <c r="D2" s="82"/>
      <c r="E2" s="82"/>
      <c r="F2" s="82"/>
      <c r="G2" s="82"/>
      <c r="H2" s="82"/>
      <c r="I2" s="82"/>
      <c r="J2" s="82"/>
      <c r="K2" s="82"/>
      <c r="L2" s="82"/>
      <c r="M2" s="82"/>
      <c r="N2" s="82"/>
      <c r="O2" s="82"/>
      <c r="P2" s="82"/>
      <c r="Q2" s="83"/>
    </row>
    <row r="3" spans="1:17" ht="24" customHeight="1" x14ac:dyDescent="0.2">
      <c r="A3" s="81"/>
      <c r="B3" s="82"/>
      <c r="C3" s="82"/>
      <c r="D3" s="82"/>
      <c r="E3" s="82"/>
      <c r="F3" s="82"/>
      <c r="G3" s="82"/>
      <c r="H3" s="82"/>
      <c r="I3" s="82"/>
      <c r="J3" s="82"/>
      <c r="K3" s="82"/>
      <c r="L3" s="82"/>
      <c r="M3" s="82"/>
      <c r="N3" s="82"/>
      <c r="O3" s="82"/>
      <c r="P3" s="82"/>
      <c r="Q3" s="83"/>
    </row>
    <row r="4" spans="1:17" ht="25.5" customHeight="1" x14ac:dyDescent="0.2">
      <c r="A4" s="84"/>
      <c r="B4" s="85"/>
      <c r="C4" s="85"/>
      <c r="D4" s="85"/>
      <c r="E4" s="85"/>
      <c r="F4" s="85"/>
      <c r="G4" s="85"/>
      <c r="H4" s="85"/>
      <c r="I4" s="85"/>
      <c r="J4" s="85"/>
      <c r="K4" s="85"/>
      <c r="L4" s="85"/>
      <c r="M4" s="85"/>
      <c r="N4" s="85"/>
      <c r="O4" s="85"/>
      <c r="P4" s="85"/>
      <c r="Q4" s="86"/>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51</v>
      </c>
      <c r="C6" s="1" t="s">
        <v>52</v>
      </c>
      <c r="D6" s="1" t="s">
        <v>53</v>
      </c>
      <c r="E6" s="1" t="s">
        <v>54</v>
      </c>
      <c r="F6" s="1" t="s">
        <v>55</v>
      </c>
      <c r="G6" s="1" t="s">
        <v>56</v>
      </c>
      <c r="H6" s="1" t="s">
        <v>57</v>
      </c>
      <c r="I6" s="1" t="s">
        <v>58</v>
      </c>
      <c r="J6" s="1" t="s">
        <v>59</v>
      </c>
      <c r="K6" s="1" t="s">
        <v>60</v>
      </c>
      <c r="L6" s="1" t="s">
        <v>61</v>
      </c>
      <c r="M6" s="1" t="s">
        <v>62</v>
      </c>
      <c r="N6" s="1" t="s">
        <v>63</v>
      </c>
      <c r="O6" s="1" t="s">
        <v>64</v>
      </c>
      <c r="P6" s="1" t="s">
        <v>65</v>
      </c>
      <c r="Q6" s="1"/>
    </row>
    <row r="7" spans="1:17" s="10" customFormat="1" ht="45" customHeight="1" x14ac:dyDescent="0.2">
      <c r="A7" s="5" t="s">
        <v>49</v>
      </c>
      <c r="B7" s="6" t="s">
        <v>66</v>
      </c>
      <c r="C7" s="6" t="s">
        <v>135</v>
      </c>
      <c r="D7" s="6" t="s">
        <v>50</v>
      </c>
      <c r="E7" s="6" t="s">
        <v>17</v>
      </c>
      <c r="F7" s="6" t="s">
        <v>4</v>
      </c>
      <c r="G7" s="6" t="s">
        <v>20</v>
      </c>
      <c r="H7" s="6" t="s">
        <v>67</v>
      </c>
      <c r="I7" s="6" t="s">
        <v>68</v>
      </c>
      <c r="J7" s="6" t="s">
        <v>18</v>
      </c>
      <c r="K7" s="6" t="s">
        <v>25</v>
      </c>
      <c r="L7" s="6" t="s">
        <v>19</v>
      </c>
      <c r="M7" s="6" t="s">
        <v>69</v>
      </c>
      <c r="N7" s="6" t="s">
        <v>26</v>
      </c>
      <c r="O7" s="6" t="s">
        <v>70</v>
      </c>
      <c r="P7" s="5" t="s">
        <v>71</v>
      </c>
      <c r="Q7" s="6" t="s">
        <v>126</v>
      </c>
    </row>
    <row r="8" spans="1:17" s="16" customFormat="1" ht="39.950000000000003" customHeight="1" x14ac:dyDescent="0.2">
      <c r="A8" s="19">
        <v>1</v>
      </c>
      <c r="B8" s="24" t="s">
        <v>154</v>
      </c>
      <c r="C8" s="25" t="s">
        <v>153</v>
      </c>
      <c r="D8" s="24" t="s">
        <v>149</v>
      </c>
      <c r="E8" s="24" t="s">
        <v>150</v>
      </c>
      <c r="F8" s="24">
        <v>6899</v>
      </c>
      <c r="G8" s="24" t="s">
        <v>142</v>
      </c>
      <c r="H8" s="24" t="s">
        <v>141</v>
      </c>
      <c r="I8" s="24" t="s">
        <v>151</v>
      </c>
      <c r="J8" s="26">
        <v>1</v>
      </c>
      <c r="K8" s="26" t="s">
        <v>5</v>
      </c>
      <c r="L8" s="26">
        <v>120</v>
      </c>
      <c r="M8" s="26" t="s">
        <v>5</v>
      </c>
      <c r="N8" s="26">
        <v>14</v>
      </c>
      <c r="O8" s="26" t="s">
        <v>23</v>
      </c>
      <c r="P8" s="19">
        <v>4510</v>
      </c>
      <c r="Q8" s="27" t="s">
        <v>131</v>
      </c>
    </row>
  </sheetData>
  <mergeCells count="1">
    <mergeCell ref="A1:Q4"/>
  </mergeCells>
  <hyperlinks>
    <hyperlink ref="C8" r:id="rId1"/>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Enero 2023</vt:lpstr>
      <vt:lpstr>Febrero 2023</vt:lpstr>
      <vt:lpstr>Marzo 2023</vt:lpstr>
      <vt:lpstr>Abril 2023</vt:lpstr>
      <vt:lpstr>Mayo 2023</vt:lpstr>
      <vt:lpstr>Junio 2023 </vt:lpstr>
      <vt:lpstr>Julio 2023</vt:lpstr>
      <vt:lpstr>Agosto 2023</vt:lpstr>
      <vt:lpstr>Septiembre 2023</vt:lpstr>
      <vt:lpstr>Octubre 2023</vt:lpstr>
      <vt:lpstr>Noviembre 2023</vt:lpstr>
      <vt:lpstr>Diciembre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2024-01-11T16:21:39Z</dcterms:modified>
</cp:coreProperties>
</file>