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45D11A3D-D609-453A-9B9A-CCD37228D7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calcPr calcId="191029"/>
</workbook>
</file>

<file path=xl/calcChain.xml><?xml version="1.0" encoding="utf-8"?>
<calcChain xmlns="http://schemas.openxmlformats.org/spreadsheetml/2006/main">
  <c r="M21" i="2" l="1"/>
  <c r="O19" i="2" l="1"/>
  <c r="O20" i="2"/>
  <c r="O7" i="2"/>
  <c r="O8" i="2"/>
  <c r="O9" i="2"/>
  <c r="O10" i="2"/>
  <c r="O11" i="2"/>
  <c r="O12" i="2"/>
  <c r="O13" i="2"/>
  <c r="O14" i="2"/>
  <c r="O15" i="2"/>
  <c r="O16" i="2"/>
  <c r="O17" i="2"/>
  <c r="O18" i="2"/>
  <c r="O6" i="2"/>
  <c r="D21" i="2"/>
  <c r="C21" i="2"/>
  <c r="E21" i="2"/>
  <c r="F21" i="2"/>
  <c r="G21" i="2"/>
  <c r="H21" i="2"/>
  <c r="I21" i="2"/>
  <c r="J21" i="2"/>
  <c r="K21" i="2" l="1"/>
  <c r="N21" i="2"/>
  <c r="L21" i="2"/>
  <c r="P6" i="2" l="1"/>
  <c r="P7" i="2"/>
  <c r="P17" i="2"/>
  <c r="P9" i="2"/>
  <c r="P11" i="2"/>
  <c r="P13" i="2"/>
  <c r="P16" i="2"/>
  <c r="P18" i="2"/>
  <c r="P10" i="2"/>
  <c r="P12" i="2"/>
  <c r="P14" i="2"/>
  <c r="P19" i="2"/>
  <c r="P15" i="2"/>
  <c r="P8" i="2"/>
  <c r="P20" i="2"/>
</calcChain>
</file>

<file path=xl/sharedStrings.xml><?xml version="1.0" encoding="utf-8"?>
<sst xmlns="http://schemas.openxmlformats.org/spreadsheetml/2006/main" count="60" uniqueCount="51">
  <si>
    <t>AYUNTAMIENTO DE ZAPOPAN, JALISCO</t>
  </si>
  <si>
    <t>Nombre (s)</t>
  </si>
  <si>
    <t>Cargo o de carácter ciudadano</t>
  </si>
  <si>
    <t>Total de asistencias</t>
  </si>
  <si>
    <t xml:space="preserve">Total </t>
  </si>
  <si>
    <t>Juan José Frangie Saade</t>
  </si>
  <si>
    <t>Integrantes del Sistema</t>
  </si>
  <si>
    <t>Presidente Municipal </t>
  </si>
  <si>
    <t>CONSEJO MUNICIPAL DE SEGUIMIENTO E INSTRUMENTACIÓN DE LA AGENDA 2030 PARA EL DESARROLLO SOSTENIBLE</t>
  </si>
  <si>
    <t>OCTUBRE</t>
  </si>
  <si>
    <t>DICIEMBRE</t>
  </si>
  <si>
    <t>Paulina del Carmen Torres Padilla</t>
  </si>
  <si>
    <t>Jefa de Gabinete</t>
  </si>
  <si>
    <t>Regidora Presidente de la Comisión Colegiada y Permanente de Desarrollo Económico, Competitividad y Asuntos Internacionales</t>
  </si>
  <si>
    <t>Gabriela Alejandra Magaña Enriquez</t>
  </si>
  <si>
    <t>Regidora Presidente de la Comisión Colegiada y Permanente de Medio Ambiente y Desarrollo Sostenible</t>
  </si>
  <si>
    <t>José Miguel Santos Zepeda</t>
  </si>
  <si>
    <t>Regidora Presidente de la Comisión Colegiada y Permanente de Desarrollo Social y Humano</t>
  </si>
  <si>
    <t>Iván Ricardo Chávez Gómez</t>
  </si>
  <si>
    <t>Coordinador y Regidor de la Fracción Edilicia de Movimiento Ciudadano</t>
  </si>
  <si>
    <t>Alberto Uribe Camacho</t>
  </si>
  <si>
    <t>Coordinador y Regidor de la Fracción Edilicia de Morena</t>
  </si>
  <si>
    <t>José Pedro Kumamoto Aguilar</t>
  </si>
  <si>
    <t>Coordinador y Regidor de la Fracción Edilicia de Futuro</t>
  </si>
  <si>
    <t>José Manuel Martín Del Campo Flores</t>
  </si>
  <si>
    <t>Señalado mediante oficio en representación del Coordinador y Regidor de la Fracción Edilicia del PAN, Omar Antonio Borboa Becerra</t>
  </si>
  <si>
    <t>Dulce Sarahí Cortes Vite</t>
  </si>
  <si>
    <t>Coordinador y Regidor de la Fracción Edilicia del PRI</t>
  </si>
  <si>
    <t>Ana Magdalena Rodríguez Romero</t>
  </si>
  <si>
    <t>Representante de la Sociedad Civil, de Pro Sociedad</t>
  </si>
  <si>
    <t>Ray Freddy Lara Pacheco</t>
  </si>
  <si>
    <t>Representante de la Universidad Pública, de la Universidad de Guadalajara</t>
  </si>
  <si>
    <t>Carlos Cerda Dueñas</t>
  </si>
  <si>
    <t>Representante de la Universidad Privada, del Instituto Tecnológico y de Estudios Superiores de Monterrey</t>
  </si>
  <si>
    <t>Señalada mediante oficio en representación de la Presidenta Nacional del Consejo Coordinador de Mujeres Empresarias, Sofía Pérez Gasque Muslera</t>
  </si>
  <si>
    <t xml:space="preserve">Arturo Altamirano Roque </t>
  </si>
  <si>
    <t>Director de Evaluación y Seguimiento y Secretario Técnico del Consejo</t>
  </si>
  <si>
    <t>Ana Karina Torres Hernández</t>
  </si>
  <si>
    <t>Registro de Asistencia</t>
  </si>
  <si>
    <t>Porcentaje asistencia por Consejero</t>
  </si>
  <si>
    <t>ENERO</t>
  </si>
  <si>
    <t>FEBRERO</t>
  </si>
  <si>
    <t>MARZO</t>
  </si>
  <si>
    <t>ABRIL</t>
  </si>
  <si>
    <t>JUNIO</t>
  </si>
  <si>
    <t>JULIO</t>
  </si>
  <si>
    <t>AGOSTO</t>
  </si>
  <si>
    <t>SEPTIEMBRE</t>
  </si>
  <si>
    <t>Se hace de su conocimiento que el Consejo no sesionó</t>
  </si>
  <si>
    <t>ESTADISTICA DE ASISTENCIA 2023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</si>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</sst>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top" wrapText="1"/>
    </xf>
    <xf numFmtId="0" fontId="7" fillId="2" borderId="13" xfId="2" applyFont="1" applyFill="1" applyBorder="1" applyAlignment="1">
      <alignment horizontal="center" vertical="top" wrapText="1"/>
    </xf>
    <xf numFmtId="0" fontId="7" fillId="2" borderId="14" xfId="2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latin typeface="Century Gothic" pitchFamily="34" charset="0"/>
              </a:rPr>
              <a:t>PORCENTAJE DE ASISTENCIA POR INTEGRANTE</a:t>
            </a:r>
          </a:p>
          <a:p>
            <a:pPr>
              <a:defRPr sz="1050"/>
            </a:pPr>
            <a:r>
              <a:rPr lang="es-MX" sz="1050">
                <a:effectLst/>
                <a:latin typeface="Century Gothic" panose="020B0502020202020204" pitchFamily="34" charset="0"/>
              </a:rPr>
              <a:t>CONSEJO MUNICIPAL DE SEGUIMIENTO E INSTRUMENTACIÓN </a:t>
            </a:r>
          </a:p>
          <a:p>
            <a:pPr>
              <a:defRPr sz="1050"/>
            </a:pPr>
            <a:r>
              <a:rPr lang="es-MX" sz="105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 2022'!$A$6:$A$20</c:f>
              <c:strCache>
                <c:ptCount val="15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Iván Ricardo Chávez Gómez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Ana Karina Torres Hernández</c:v>
                </c:pt>
                <c:pt idx="14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 2022'!$A$6:$A$20</c:f>
              <c:strCache>
                <c:ptCount val="15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Iván Ricardo Chávez Gómez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Ana Karina Torres Hernández</c:v>
                </c:pt>
                <c:pt idx="14">
                  <c:v>Arturo Altamirano Roque </c:v>
                </c:pt>
              </c:strCache>
            </c:strRef>
          </c:cat>
          <c:val>
            <c:numRef>
              <c:f>'Estadística Asistencia 2022'!$O$6:$O$20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r>
              <a:rPr lang="es-MX" sz="1050">
                <a:effectLst/>
                <a:latin typeface="Century Gothic" panose="020B0502020202020204" pitchFamily="34" charset="0"/>
              </a:rPr>
              <a:t>CONSEJO MUNICIPAL DE SEGUIMIENTO E INSTRUMENTACIÓN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r>
              <a:rPr lang="es-MX" sz="105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endParaRPr lang="es-MX" sz="105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 2022'!$A$6:$A$20</c:f>
              <c:strCache>
                <c:ptCount val="15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Iván Ricardo Chávez Gómez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Ana Karina Torres Hernández</c:v>
                </c:pt>
                <c:pt idx="14">
                  <c:v>Arturo Altamirano Roque </c:v>
                </c:pt>
              </c:strCache>
            </c:strRef>
          </c:cat>
          <c:val>
            <c:numRef>
              <c:f>'Estadística Asistencia 2022'!$O$6:$O$20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24/11/2023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24/11/2023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2022'!$C$21:$N$21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66.666666666666657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22</xdr:row>
      <xdr:rowOff>21433</xdr:rowOff>
    </xdr:from>
    <xdr:to>
      <xdr:col>7</xdr:col>
      <xdr:colOff>19050</xdr:colOff>
      <xdr:row>46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21</xdr:row>
      <xdr:rowOff>184149</xdr:rowOff>
    </xdr:from>
    <xdr:to>
      <xdr:col>15</xdr:col>
      <xdr:colOff>1076325</xdr:colOff>
      <xdr:row>46</xdr:row>
      <xdr:rowOff>152401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48</xdr:row>
      <xdr:rowOff>42863</xdr:rowOff>
    </xdr:from>
    <xdr:to>
      <xdr:col>14</xdr:col>
      <xdr:colOff>1162049</xdr:colOff>
      <xdr:row>69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136526</xdr:colOff>
      <xdr:row>0</xdr:row>
      <xdr:rowOff>85725</xdr:rowOff>
    </xdr:from>
    <xdr:to>
      <xdr:col>0</xdr:col>
      <xdr:colOff>904876</xdr:colOff>
      <xdr:row>2</xdr:row>
      <xdr:rowOff>290735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6" y="85725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336551</xdr:colOff>
      <xdr:row>0</xdr:row>
      <xdr:rowOff>66675</xdr:rowOff>
    </xdr:from>
    <xdr:to>
      <xdr:col>15</xdr:col>
      <xdr:colOff>1104901</xdr:colOff>
      <xdr:row>2</xdr:row>
      <xdr:rowOff>271685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4451" y="66675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Consejo_Municipal_Agenda_2030_Septiembre_2023.pdf" TargetMode="External"/><Relationship Id="rId3" Type="http://schemas.openxmlformats.org/officeDocument/2006/relationships/hyperlink" Target="https://www.zapopan.gob.mx/wp-content/uploads/2023/04/Consejo_Municipal_Agenda_2030_Marzo_2023.pdf" TargetMode="External"/><Relationship Id="rId7" Type="http://schemas.openxmlformats.org/officeDocument/2006/relationships/hyperlink" Target="https://www.zapopan.gob.mx/wp-content/uploads/2023/09/Consejo_Municipal_Agenda_2030_Agosto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3/Consejo_Municipal_Agenda_2030_Febrero_2023.pdf" TargetMode="External"/><Relationship Id="rId1" Type="http://schemas.openxmlformats.org/officeDocument/2006/relationships/hyperlink" Target="https://www.zapopan.gob.mx/wp-content/uploads/2023/01/Consejo_Municipal_Agenda_2030_Enero_2023.pdf" TargetMode="External"/><Relationship Id="rId6" Type="http://schemas.openxmlformats.org/officeDocument/2006/relationships/hyperlink" Target="https://www.zapopan.gob.mx/wp-content/uploads/2023/08/Consejo_Municipal_Agenda_2030_Juli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7/Consejo_Municipal_Agenda_2030_Junio_2023.pdf" TargetMode="External"/><Relationship Id="rId10" Type="http://schemas.openxmlformats.org/officeDocument/2006/relationships/hyperlink" Target="https://www.zapopan.gob.mx/wp-content/uploads/2024/01/Consejo_Municipal_Agenda_2030_Diciembre_2023.pdf" TargetMode="External"/><Relationship Id="rId4" Type="http://schemas.openxmlformats.org/officeDocument/2006/relationships/hyperlink" Target="https://www.zapopan.gob.mx/wp-content/uploads/2023/05/Consejo_Municipal_Agenda_2030_Abril_2023.pdf" TargetMode="External"/><Relationship Id="rId9" Type="http://schemas.openxmlformats.org/officeDocument/2006/relationships/hyperlink" Target="https://www.zapopan.gob.mx/wp-content/uploads/2023/11/Consejo_Municipal_Agenda_2030_Octu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1" customWidth="1"/>
    <col min="2" max="2" width="50.7109375" style="1" customWidth="1"/>
    <col min="3" max="12" width="13.7109375" style="12" customWidth="1"/>
    <col min="13" max="14" width="13.7109375" style="1" customWidth="1"/>
    <col min="15" max="15" width="15.7109375" style="1" customWidth="1"/>
    <col min="16" max="16" width="18.7109375" style="1" customWidth="1"/>
    <col min="17" max="16384" width="11.42578125" style="1"/>
  </cols>
  <sheetData>
    <row r="1" spans="1:16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24.95" customHeight="1" x14ac:dyDescent="0.25">
      <c r="A2" s="29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24.95" customHeight="1" x14ac:dyDescent="0.25">
      <c r="A3" s="25" t="s">
        <v>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s="5" customFormat="1" ht="30" customHeight="1" x14ac:dyDescent="0.2">
      <c r="A4" s="28" t="s">
        <v>6</v>
      </c>
      <c r="B4" s="28"/>
      <c r="C4" s="35" t="s">
        <v>38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6" s="5" customFormat="1" ht="30" customHeight="1" x14ac:dyDescent="0.2">
      <c r="A5" s="6" t="s">
        <v>1</v>
      </c>
      <c r="B5" s="6" t="s">
        <v>2</v>
      </c>
      <c r="C5" s="18" t="s">
        <v>40</v>
      </c>
      <c r="D5" s="18" t="s">
        <v>41</v>
      </c>
      <c r="E5" s="18" t="s">
        <v>42</v>
      </c>
      <c r="F5" s="18" t="s">
        <v>43</v>
      </c>
      <c r="G5" s="7">
        <v>45065</v>
      </c>
      <c r="H5" s="18" t="s">
        <v>44</v>
      </c>
      <c r="I5" s="18" t="s">
        <v>45</v>
      </c>
      <c r="J5" s="18" t="s">
        <v>46</v>
      </c>
      <c r="K5" s="7" t="s">
        <v>47</v>
      </c>
      <c r="L5" s="6" t="s">
        <v>9</v>
      </c>
      <c r="M5" s="8">
        <v>45254</v>
      </c>
      <c r="N5" s="8" t="s">
        <v>10</v>
      </c>
      <c r="O5" s="9" t="s">
        <v>3</v>
      </c>
      <c r="P5" s="9" t="s">
        <v>39</v>
      </c>
    </row>
    <row r="6" spans="1:16" ht="35.1" customHeight="1" x14ac:dyDescent="0.25">
      <c r="A6" s="15" t="s">
        <v>5</v>
      </c>
      <c r="B6" s="16" t="s">
        <v>7</v>
      </c>
      <c r="C6" s="32" t="s">
        <v>48</v>
      </c>
      <c r="D6" s="32" t="s">
        <v>48</v>
      </c>
      <c r="E6" s="32" t="s">
        <v>48</v>
      </c>
      <c r="F6" s="32" t="s">
        <v>48</v>
      </c>
      <c r="G6" s="19">
        <v>1</v>
      </c>
      <c r="H6" s="32" t="s">
        <v>48</v>
      </c>
      <c r="I6" s="32" t="s">
        <v>48</v>
      </c>
      <c r="J6" s="32" t="s">
        <v>48</v>
      </c>
      <c r="K6" s="32" t="s">
        <v>48</v>
      </c>
      <c r="L6" s="32" t="s">
        <v>48</v>
      </c>
      <c r="M6" s="19">
        <v>1</v>
      </c>
      <c r="N6" s="32" t="s">
        <v>48</v>
      </c>
      <c r="O6" s="10">
        <f>SUM(C6:N6)</f>
        <v>2</v>
      </c>
      <c r="P6" s="11">
        <f>(O6*100)/($O$6)</f>
        <v>100</v>
      </c>
    </row>
    <row r="7" spans="1:16" s="12" customFormat="1" ht="35.1" customHeight="1" x14ac:dyDescent="0.25">
      <c r="A7" s="13" t="s">
        <v>11</v>
      </c>
      <c r="B7" s="17" t="s">
        <v>12</v>
      </c>
      <c r="C7" s="33"/>
      <c r="D7" s="33"/>
      <c r="E7" s="33"/>
      <c r="F7" s="33"/>
      <c r="G7" s="19">
        <v>1</v>
      </c>
      <c r="H7" s="33"/>
      <c r="I7" s="33"/>
      <c r="J7" s="33"/>
      <c r="K7" s="33"/>
      <c r="L7" s="33"/>
      <c r="M7" s="19">
        <v>1</v>
      </c>
      <c r="N7" s="33"/>
      <c r="O7" s="10">
        <f t="shared" ref="O7:O20" si="0">SUM(C7:N7)</f>
        <v>2</v>
      </c>
      <c r="P7" s="11">
        <f t="shared" ref="P7:P19" si="1">(O7*100)/($O$6)</f>
        <v>100</v>
      </c>
    </row>
    <row r="8" spans="1:16" s="12" customFormat="1" ht="35.1" customHeight="1" x14ac:dyDescent="0.25">
      <c r="A8" s="15" t="s">
        <v>50</v>
      </c>
      <c r="B8" s="17" t="s">
        <v>13</v>
      </c>
      <c r="C8" s="33"/>
      <c r="D8" s="33"/>
      <c r="E8" s="33"/>
      <c r="F8" s="33"/>
      <c r="G8" s="19">
        <v>1</v>
      </c>
      <c r="H8" s="33"/>
      <c r="I8" s="33"/>
      <c r="J8" s="33"/>
      <c r="K8" s="33"/>
      <c r="L8" s="33"/>
      <c r="M8" s="19">
        <v>1</v>
      </c>
      <c r="N8" s="33"/>
      <c r="O8" s="10">
        <f t="shared" si="0"/>
        <v>2</v>
      </c>
      <c r="P8" s="11">
        <f t="shared" si="1"/>
        <v>100</v>
      </c>
    </row>
    <row r="9" spans="1:16" s="12" customFormat="1" ht="35.1" customHeight="1" x14ac:dyDescent="0.25">
      <c r="A9" s="15" t="s">
        <v>14</v>
      </c>
      <c r="B9" s="17" t="s">
        <v>15</v>
      </c>
      <c r="C9" s="33"/>
      <c r="D9" s="33"/>
      <c r="E9" s="33"/>
      <c r="F9" s="33"/>
      <c r="G9" s="19">
        <v>1</v>
      </c>
      <c r="H9" s="33"/>
      <c r="I9" s="33"/>
      <c r="J9" s="33"/>
      <c r="K9" s="33"/>
      <c r="L9" s="33"/>
      <c r="M9" s="19">
        <v>1</v>
      </c>
      <c r="N9" s="33"/>
      <c r="O9" s="10">
        <f t="shared" si="0"/>
        <v>2</v>
      </c>
      <c r="P9" s="11">
        <f t="shared" si="1"/>
        <v>100</v>
      </c>
    </row>
    <row r="10" spans="1:16" s="12" customFormat="1" ht="35.1" customHeight="1" x14ac:dyDescent="0.25">
      <c r="A10" s="15" t="s">
        <v>16</v>
      </c>
      <c r="B10" s="17" t="s">
        <v>17</v>
      </c>
      <c r="C10" s="33"/>
      <c r="D10" s="33"/>
      <c r="E10" s="33"/>
      <c r="F10" s="33"/>
      <c r="G10" s="19">
        <v>0</v>
      </c>
      <c r="H10" s="33"/>
      <c r="I10" s="33"/>
      <c r="J10" s="33"/>
      <c r="K10" s="33"/>
      <c r="L10" s="33"/>
      <c r="M10" s="19">
        <v>0</v>
      </c>
      <c r="N10" s="33"/>
      <c r="O10" s="10">
        <f t="shared" si="0"/>
        <v>0</v>
      </c>
      <c r="P10" s="11">
        <f t="shared" si="1"/>
        <v>0</v>
      </c>
    </row>
    <row r="11" spans="1:16" s="12" customFormat="1" ht="35.1" customHeight="1" x14ac:dyDescent="0.25">
      <c r="A11" s="15" t="s">
        <v>18</v>
      </c>
      <c r="B11" s="17" t="s">
        <v>19</v>
      </c>
      <c r="C11" s="33"/>
      <c r="D11" s="33"/>
      <c r="E11" s="33"/>
      <c r="F11" s="33"/>
      <c r="G11" s="19">
        <v>0</v>
      </c>
      <c r="H11" s="33"/>
      <c r="I11" s="33"/>
      <c r="J11" s="33"/>
      <c r="K11" s="33"/>
      <c r="L11" s="33"/>
      <c r="M11" s="19">
        <v>0</v>
      </c>
      <c r="N11" s="33"/>
      <c r="O11" s="10">
        <f t="shared" si="0"/>
        <v>0</v>
      </c>
      <c r="P11" s="11">
        <f t="shared" si="1"/>
        <v>0</v>
      </c>
    </row>
    <row r="12" spans="1:16" s="12" customFormat="1" ht="35.1" customHeight="1" x14ac:dyDescent="0.25">
      <c r="A12" s="15" t="s">
        <v>20</v>
      </c>
      <c r="B12" s="17" t="s">
        <v>21</v>
      </c>
      <c r="C12" s="33"/>
      <c r="D12" s="33"/>
      <c r="E12" s="33"/>
      <c r="F12" s="33"/>
      <c r="G12" s="19">
        <v>1</v>
      </c>
      <c r="H12" s="33"/>
      <c r="I12" s="33"/>
      <c r="J12" s="33"/>
      <c r="K12" s="33"/>
      <c r="L12" s="33"/>
      <c r="M12" s="19">
        <v>1</v>
      </c>
      <c r="N12" s="33"/>
      <c r="O12" s="10">
        <f t="shared" si="0"/>
        <v>2</v>
      </c>
      <c r="P12" s="11">
        <f t="shared" si="1"/>
        <v>100</v>
      </c>
    </row>
    <row r="13" spans="1:16" s="12" customFormat="1" ht="35.1" customHeight="1" x14ac:dyDescent="0.25">
      <c r="A13" s="13" t="s">
        <v>22</v>
      </c>
      <c r="B13" s="17" t="s">
        <v>23</v>
      </c>
      <c r="C13" s="33"/>
      <c r="D13" s="33"/>
      <c r="E13" s="33"/>
      <c r="F13" s="33"/>
      <c r="G13" s="19">
        <v>1</v>
      </c>
      <c r="H13" s="33"/>
      <c r="I13" s="33"/>
      <c r="J13" s="33"/>
      <c r="K13" s="33"/>
      <c r="L13" s="33"/>
      <c r="M13" s="19">
        <v>1</v>
      </c>
      <c r="N13" s="33"/>
      <c r="O13" s="10">
        <f t="shared" si="0"/>
        <v>2</v>
      </c>
      <c r="P13" s="11">
        <f t="shared" si="1"/>
        <v>100</v>
      </c>
    </row>
    <row r="14" spans="1:16" s="12" customFormat="1" ht="39.950000000000003" customHeight="1" x14ac:dyDescent="0.25">
      <c r="A14" s="13" t="s">
        <v>24</v>
      </c>
      <c r="B14" s="17" t="s">
        <v>25</v>
      </c>
      <c r="C14" s="33"/>
      <c r="D14" s="33"/>
      <c r="E14" s="33"/>
      <c r="F14" s="33"/>
      <c r="G14" s="19">
        <v>1</v>
      </c>
      <c r="H14" s="33"/>
      <c r="I14" s="33"/>
      <c r="J14" s="33"/>
      <c r="K14" s="33"/>
      <c r="L14" s="33"/>
      <c r="M14" s="19">
        <v>0</v>
      </c>
      <c r="N14" s="33"/>
      <c r="O14" s="10">
        <f t="shared" si="0"/>
        <v>1</v>
      </c>
      <c r="P14" s="11">
        <f t="shared" si="1"/>
        <v>50</v>
      </c>
    </row>
    <row r="15" spans="1:16" s="12" customFormat="1" ht="35.1" customHeight="1" x14ac:dyDescent="0.25">
      <c r="A15" s="13" t="s">
        <v>26</v>
      </c>
      <c r="B15" s="17" t="s">
        <v>27</v>
      </c>
      <c r="C15" s="33"/>
      <c r="D15" s="33"/>
      <c r="E15" s="33"/>
      <c r="F15" s="33"/>
      <c r="G15" s="19">
        <v>1</v>
      </c>
      <c r="H15" s="33"/>
      <c r="I15" s="33"/>
      <c r="J15" s="33"/>
      <c r="K15" s="33"/>
      <c r="L15" s="33"/>
      <c r="M15" s="19">
        <v>0</v>
      </c>
      <c r="N15" s="33"/>
      <c r="O15" s="10">
        <f t="shared" si="0"/>
        <v>1</v>
      </c>
      <c r="P15" s="11">
        <f t="shared" si="1"/>
        <v>50</v>
      </c>
    </row>
    <row r="16" spans="1:16" s="12" customFormat="1" ht="35.1" customHeight="1" x14ac:dyDescent="0.25">
      <c r="A16" s="13" t="s">
        <v>28</v>
      </c>
      <c r="B16" s="14" t="s">
        <v>29</v>
      </c>
      <c r="C16" s="33"/>
      <c r="D16" s="33"/>
      <c r="E16" s="33"/>
      <c r="F16" s="33"/>
      <c r="G16" s="20">
        <v>1</v>
      </c>
      <c r="H16" s="33"/>
      <c r="I16" s="33"/>
      <c r="J16" s="33"/>
      <c r="K16" s="33"/>
      <c r="L16" s="33"/>
      <c r="M16" s="20">
        <v>1</v>
      </c>
      <c r="N16" s="33"/>
      <c r="O16" s="10">
        <f t="shared" si="0"/>
        <v>2</v>
      </c>
      <c r="P16" s="11">
        <f t="shared" si="1"/>
        <v>100</v>
      </c>
    </row>
    <row r="17" spans="1:16" s="12" customFormat="1" ht="35.1" customHeight="1" x14ac:dyDescent="0.25">
      <c r="A17" s="13" t="s">
        <v>30</v>
      </c>
      <c r="B17" s="14" t="s">
        <v>31</v>
      </c>
      <c r="C17" s="33"/>
      <c r="D17" s="33"/>
      <c r="E17" s="33"/>
      <c r="F17" s="33"/>
      <c r="G17" s="20">
        <v>1</v>
      </c>
      <c r="H17" s="33"/>
      <c r="I17" s="33"/>
      <c r="J17" s="33"/>
      <c r="K17" s="33"/>
      <c r="L17" s="33"/>
      <c r="M17" s="20">
        <v>1</v>
      </c>
      <c r="N17" s="33"/>
      <c r="O17" s="10">
        <f t="shared" si="0"/>
        <v>2</v>
      </c>
      <c r="P17" s="11">
        <f t="shared" si="1"/>
        <v>100</v>
      </c>
    </row>
    <row r="18" spans="1:16" s="12" customFormat="1" ht="35.1" customHeight="1" x14ac:dyDescent="0.25">
      <c r="A18" s="13" t="s">
        <v>32</v>
      </c>
      <c r="B18" s="14" t="s">
        <v>33</v>
      </c>
      <c r="C18" s="33"/>
      <c r="D18" s="33"/>
      <c r="E18" s="33"/>
      <c r="F18" s="33"/>
      <c r="G18" s="20">
        <v>1</v>
      </c>
      <c r="H18" s="33"/>
      <c r="I18" s="33"/>
      <c r="J18" s="33"/>
      <c r="K18" s="33"/>
      <c r="L18" s="33"/>
      <c r="M18" s="20">
        <v>1</v>
      </c>
      <c r="N18" s="33"/>
      <c r="O18" s="10">
        <f t="shared" si="0"/>
        <v>2</v>
      </c>
      <c r="P18" s="11">
        <f t="shared" si="1"/>
        <v>100</v>
      </c>
    </row>
    <row r="19" spans="1:16" s="12" customFormat="1" ht="39.950000000000003" customHeight="1" x14ac:dyDescent="0.25">
      <c r="A19" s="13" t="s">
        <v>37</v>
      </c>
      <c r="B19" s="14" t="s">
        <v>34</v>
      </c>
      <c r="C19" s="33"/>
      <c r="D19" s="33"/>
      <c r="E19" s="33"/>
      <c r="F19" s="33"/>
      <c r="G19" s="20">
        <v>0</v>
      </c>
      <c r="H19" s="33"/>
      <c r="I19" s="33"/>
      <c r="J19" s="33"/>
      <c r="K19" s="33"/>
      <c r="L19" s="33"/>
      <c r="M19" s="20">
        <v>0</v>
      </c>
      <c r="N19" s="33"/>
      <c r="O19" s="10">
        <f>SUM(C19:N19)</f>
        <v>0</v>
      </c>
      <c r="P19" s="11">
        <f t="shared" si="1"/>
        <v>0</v>
      </c>
    </row>
    <row r="20" spans="1:16" ht="35.1" customHeight="1" x14ac:dyDescent="0.25">
      <c r="A20" s="13" t="s">
        <v>35</v>
      </c>
      <c r="B20" s="14" t="s">
        <v>36</v>
      </c>
      <c r="C20" s="34"/>
      <c r="D20" s="34"/>
      <c r="E20" s="34"/>
      <c r="F20" s="34"/>
      <c r="G20" s="20">
        <v>1</v>
      </c>
      <c r="H20" s="34"/>
      <c r="I20" s="34"/>
      <c r="J20" s="34"/>
      <c r="K20" s="34"/>
      <c r="L20" s="34"/>
      <c r="M20" s="20">
        <v>1</v>
      </c>
      <c r="N20" s="34"/>
      <c r="O20" s="10">
        <f t="shared" si="0"/>
        <v>2</v>
      </c>
      <c r="P20" s="11">
        <f>(O20*100)/($O$6)</f>
        <v>100</v>
      </c>
    </row>
    <row r="21" spans="1:16" ht="30" customHeight="1" x14ac:dyDescent="0.25">
      <c r="A21" s="21" t="s">
        <v>4</v>
      </c>
      <c r="B21" s="21"/>
      <c r="C21" s="3" t="e">
        <f t="shared" ref="C21:J21" si="2">AVERAGE(C6:C20)*100</f>
        <v>#DIV/0!</v>
      </c>
      <c r="D21" s="3" t="e">
        <f>AVERAGE(D6:D20)*100</f>
        <v>#DIV/0!</v>
      </c>
      <c r="E21" s="3" t="e">
        <f t="shared" si="2"/>
        <v>#DIV/0!</v>
      </c>
      <c r="F21" s="3" t="e">
        <f t="shared" si="2"/>
        <v>#DIV/0!</v>
      </c>
      <c r="G21" s="3">
        <f t="shared" si="2"/>
        <v>80</v>
      </c>
      <c r="H21" s="3" t="e">
        <f t="shared" si="2"/>
        <v>#DIV/0!</v>
      </c>
      <c r="I21" s="3" t="e">
        <f t="shared" si="2"/>
        <v>#DIV/0!</v>
      </c>
      <c r="J21" s="3" t="e">
        <f t="shared" si="2"/>
        <v>#DIV/0!</v>
      </c>
      <c r="K21" s="3" t="e">
        <f>AVERAGE(K6:K20)*100</f>
        <v>#DIV/0!</v>
      </c>
      <c r="L21" s="3" t="e">
        <f>AVERAGE(L6:L20)*100</f>
        <v>#DIV/0!</v>
      </c>
      <c r="M21" s="3">
        <f>AVERAGE(M6:M20)*100</f>
        <v>66.666666666666657</v>
      </c>
      <c r="N21" s="3" t="e">
        <f>AVERAGE(N6:N20)*100</f>
        <v>#DIV/0!</v>
      </c>
      <c r="O21" s="4"/>
      <c r="P21" s="2"/>
    </row>
  </sheetData>
  <mergeCells count="16">
    <mergeCell ref="A21:B21"/>
    <mergeCell ref="A1:P1"/>
    <mergeCell ref="A3:P3"/>
    <mergeCell ref="A4:B4"/>
    <mergeCell ref="A2:P2"/>
    <mergeCell ref="C6:C20"/>
    <mergeCell ref="C4:P4"/>
    <mergeCell ref="D6:D20"/>
    <mergeCell ref="E6:E20"/>
    <mergeCell ref="F6:F20"/>
    <mergeCell ref="H6:H20"/>
    <mergeCell ref="I6:I20"/>
    <mergeCell ref="J6:J20"/>
    <mergeCell ref="K6:K20"/>
    <mergeCell ref="L6:L20"/>
    <mergeCell ref="N6:N20"/>
  </mergeCells>
  <hyperlinks>
    <hyperlink ref="C6:C20" r:id="rId1" display="Se hace de su conocimiento que el Consejo no sesionó" xr:uid="{383F46BF-AE94-49CE-B674-015034A6978A}"/>
    <hyperlink ref="D6:D20" r:id="rId2" display="Se hace de su conocimiento que el Consejo no sesionó" xr:uid="{999A2299-B7DD-48B8-8653-3FC04E9F4643}"/>
    <hyperlink ref="E6:E20" r:id="rId3" display="Se hace de su conocimiento que el Consejo no sesionó" xr:uid="{117DA40F-83E0-4ECF-8202-42819D372B6A}"/>
    <hyperlink ref="F6:F20" r:id="rId4" display="Se hace de su conocimiento que el Consejo no sesionó" xr:uid="{2311A19F-3A44-4AE8-B216-ED25C50AEFFD}"/>
    <hyperlink ref="H6:H20" r:id="rId5" display="Se hace de su conocimiento que el Consejo no sesionó" xr:uid="{CA6BBCE2-0C67-444A-AC48-00AF41A5DEEB}"/>
    <hyperlink ref="I6:I20" r:id="rId6" display="Se hace de su conocimiento que el Consejo no sesionó" xr:uid="{D3A20FD9-90C5-4887-9E2A-D98B59AF8266}"/>
    <hyperlink ref="J6:J20" r:id="rId7" display="Se hace de su conocimiento que el Consejo no sesionó" xr:uid="{A93289C9-4B91-4EF7-B31F-5618CDE31D29}"/>
    <hyperlink ref="K6:K20" r:id="rId8" display="Se hace de su conocimiento que el Consejo no sesionó" xr:uid="{2274B6FE-FC0F-45C4-9C84-36DD98CBCD27}"/>
    <hyperlink ref="L6:L20" r:id="rId9" display="Se hace de su conocimiento que el Consejo no sesionó" xr:uid="{CBA29C0B-4BC3-40A9-BF92-6C6E899B1B5F}"/>
    <hyperlink ref="N6:N20" r:id="rId10" display="Se hace de su conocimiento que el Consejo no sesionó" xr:uid="{4AD125DB-E3D3-497E-A08C-44B38C8DAFFE}"/>
  </hyperlinks>
  <pageMargins left="0.7" right="0.7" top="0.75" bottom="0.75" header="0.3" footer="0.3"/>
  <pageSetup orientation="portrait" r:id="rId11"/>
  <ignoredErrors>
    <ignoredError sqref="L21 C21:F21 N21 H21:J21" evalError="1"/>
    <ignoredError sqref="G21 M21" formulaRange="1"/>
    <ignoredError sqref="K21" evalError="1" formulaRange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2024-01-18T22:49:59Z</dcterms:modified>
</cp:coreProperties>
</file>