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247DD817-88D9-4051-9244-933F35D21F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E28" i="1" l="1"/>
  <c r="H28" i="1"/>
  <c r="C28" i="1" l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5" i="1"/>
  <c r="N28" i="1" l="1"/>
  <c r="G28" i="1"/>
  <c r="K28" i="1"/>
  <c r="P5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D28" i="1"/>
  <c r="M28" i="1" l="1"/>
  <c r="L28" i="1"/>
  <c r="J28" i="1"/>
  <c r="I28" i="1"/>
  <c r="F28" i="1"/>
</calcChain>
</file>

<file path=xl/sharedStrings.xml><?xml version="1.0" encoding="utf-8"?>
<sst xmlns="http://schemas.openxmlformats.org/spreadsheetml/2006/main" count="73" uniqueCount="63">
  <si>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</si>
  <si>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</si>
  <si>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</si>
  <si>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</si>
  <si>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</si>
  <si>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</si>
  <si>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</si>
  <si>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 xml:space="preserve">Agosto </t>
  </si>
  <si>
    <t xml:space="preserve">Noviembre </t>
  </si>
  <si>
    <t xml:space="preserve">Octubre </t>
  </si>
  <si>
    <t>Febrero</t>
  </si>
  <si>
    <t>Julio</t>
  </si>
  <si>
    <t>REGISTRO DE ASISTENCIA</t>
  </si>
  <si>
    <t>Francisco Javier Silva Castillo</t>
  </si>
  <si>
    <t>Eva Odessa Parada Ornelas</t>
  </si>
  <si>
    <t>Norma Lorena Orozco Guillen</t>
  </si>
  <si>
    <t>Samantha Lizeth Navarro Velasco</t>
  </si>
  <si>
    <t>Representante de Supervisores Educación Preescolar</t>
  </si>
  <si>
    <t>Representante de Supervisores Educación Primaria</t>
  </si>
  <si>
    <t>Representante  de Supervisores Educación Secundaria</t>
  </si>
  <si>
    <t>Juaquin Raúl Cataneo Duarte</t>
  </si>
  <si>
    <t>Representante de Consejos Escolares de Participación Social nivel Primaria</t>
  </si>
  <si>
    <t>Salvador Mesina Meza</t>
  </si>
  <si>
    <t>Representante de Consejos Escolares de Participación Social nivel Preescolar</t>
  </si>
  <si>
    <t>Representante Sindical de la Sección 16 del Sindicato Nacional de Trabajadores de la Educación</t>
  </si>
  <si>
    <t>Representante Sindical de la Sección 47 del Sindicato Nacional de Trabajadores de la Educación</t>
  </si>
  <si>
    <t>Representate de organizaciones Sociales</t>
  </si>
  <si>
    <t>José Andrés Orendáin de Obeso</t>
  </si>
  <si>
    <t>Carlos Mario Samano Molgado</t>
  </si>
  <si>
    <t>Representante de ciudadanos con residencia en el Municipio de Zapopan interesados en la Educación.</t>
  </si>
  <si>
    <t xml:space="preserve">Consejera Presidenta </t>
  </si>
  <si>
    <t>Claudio Aberto de Angelis Martinez</t>
  </si>
  <si>
    <t>Gerardo David Silva Guerrero</t>
  </si>
  <si>
    <t>Karla Azucena Díaz López</t>
  </si>
  <si>
    <t>Representante de Jefes de Sector Educación Primaria</t>
  </si>
  <si>
    <t>Representante de la Sociedad de Padres de Familia  nivel Preescolar</t>
  </si>
  <si>
    <t>Ana Luisa Ramírez Ramírez</t>
  </si>
  <si>
    <t>José Pedro Kumamoto Aguilar</t>
  </si>
  <si>
    <t>Carlos Gil García Galindo</t>
  </si>
  <si>
    <t>Enero</t>
  </si>
  <si>
    <t>Se informa que durante esté mes no sesionó</t>
  </si>
  <si>
    <t>José Alfredo Dau Farah</t>
  </si>
  <si>
    <t>Carlos Fernando López de la Cruz</t>
  </si>
  <si>
    <t>Presidente de la Comisión Edilicia, colegiada y permanente de Educación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</si>
  <si>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</si>
  <si>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</si>
  <si>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</si>
  <si>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Presidenta de la Comisión Edilicia, colegiada y permanente de Salud</t>
  </si>
  <si>
    <t>Representante de Directores nivel  Secundaria</t>
  </si>
  <si>
    <t>David Gutiérrez Castro</t>
  </si>
  <si>
    <t>Representante de Directores nivel  Primaria</t>
  </si>
  <si>
    <t>Representante de Directores nivel  Preescolar</t>
  </si>
  <si>
    <t>Marlen Ramírez Méndez</t>
  </si>
  <si>
    <t>Magalli Pérez Lomelí</t>
  </si>
  <si>
    <t>Secretaria Técnica</t>
  </si>
  <si>
    <t>Integrantes del Consejo</t>
  </si>
  <si>
    <t>ESTADISTICA DE ASISTENCIA 2023
CONSEJO MUNICIPAL DE PARTICIPACIÓN SOCIAL EN LA EDUCACIÓN</t>
  </si>
  <si>
    <t>Mayo</t>
  </si>
  <si>
    <t>Diciembre</t>
  </si>
  <si>
    <t>María Eugenia Villa Arce</t>
  </si>
  <si>
    <t>Dulce Sarahí Cortés Vite</t>
  </si>
  <si>
    <t>Juan Alberto Prado Bayardo</t>
  </si>
  <si>
    <t>Ramiro Villanueva Preciado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</si>
</sst>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0" borderId="8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5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SOCIAL EN LA EDUCACIÓN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cat>
            <c:strRef>
              <c:f>'Estadística de Asistencia '!$A$11:$A$27</c:f>
              <c:strCache>
                <c:ptCount val="17"/>
                <c:pt idx="0">
                  <c:v>Francisco Javier Silva Castillo</c:v>
                </c:pt>
                <c:pt idx="1">
                  <c:v>Carlos Gil García Galindo</c:v>
                </c:pt>
                <c:pt idx="2">
                  <c:v>Norma Lorena Orozco Guillen</c:v>
                </c:pt>
                <c:pt idx="3">
                  <c:v>Eva Odessa Parada Ornelas</c:v>
                </c:pt>
                <c:pt idx="4">
                  <c:v>Juaquin Raúl Cataneo Duarte</c:v>
                </c:pt>
                <c:pt idx="5">
                  <c:v>David Gutiérrez Castro</c:v>
                </c:pt>
                <c:pt idx="6">
                  <c:v>Samantha Lizeth Navarro Velasco</c:v>
                </c:pt>
                <c:pt idx="7">
                  <c:v>Salvador Mesina Meza</c:v>
                </c:pt>
                <c:pt idx="8">
                  <c:v>Marlen Ramírez Méndez</c:v>
                </c:pt>
                <c:pt idx="9">
                  <c:v>Gerardo David Silva Guerrero</c:v>
                </c:pt>
                <c:pt idx="10">
                  <c:v>Juan Alberto Prado Bayardo</c:v>
                </c:pt>
                <c:pt idx="11">
                  <c:v>Ramiro Villanueva Preciado</c:v>
                </c:pt>
                <c:pt idx="12">
                  <c:v>José Alfredo Dau Farah</c:v>
                </c:pt>
                <c:pt idx="13">
                  <c:v>José Andrés Orendáin de Obeso</c:v>
                </c:pt>
                <c:pt idx="14">
                  <c:v>Carlos Mario Samano Molgado</c:v>
                </c:pt>
                <c:pt idx="15">
                  <c:v>Carlos Fernando López de la Cruz</c:v>
                </c:pt>
                <c:pt idx="16">
                  <c:v>Magalli Pérez Lomelí</c:v>
                </c:pt>
              </c:strCache>
            </c:strRef>
          </c:cat>
          <c:val>
            <c:numRef>
              <c:f>'Estadística de Asistencia '!$O$11:$O$27</c:f>
              <c:numCache>
                <c:formatCode>General</c:formatCode>
                <c:ptCount val="1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SOCIAL EN A EDUCACIÓN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'!$A$11:$A$27</c:f>
              <c:strCache>
                <c:ptCount val="17"/>
                <c:pt idx="0">
                  <c:v>Francisco Javier Silva Castillo</c:v>
                </c:pt>
                <c:pt idx="1">
                  <c:v>Carlos Gil García Galindo</c:v>
                </c:pt>
                <c:pt idx="2">
                  <c:v>Norma Lorena Orozco Guillen</c:v>
                </c:pt>
                <c:pt idx="3">
                  <c:v>Eva Odessa Parada Ornelas</c:v>
                </c:pt>
                <c:pt idx="4">
                  <c:v>Juaquin Raúl Cataneo Duarte</c:v>
                </c:pt>
                <c:pt idx="5">
                  <c:v>David Gutiérrez Castro</c:v>
                </c:pt>
                <c:pt idx="6">
                  <c:v>Samantha Lizeth Navarro Velasco</c:v>
                </c:pt>
                <c:pt idx="7">
                  <c:v>Salvador Mesina Meza</c:v>
                </c:pt>
                <c:pt idx="8">
                  <c:v>Marlen Ramírez Méndez</c:v>
                </c:pt>
                <c:pt idx="9">
                  <c:v>Gerardo David Silva Guerrero</c:v>
                </c:pt>
                <c:pt idx="10">
                  <c:v>Juan Alberto Prado Bayardo</c:v>
                </c:pt>
                <c:pt idx="11">
                  <c:v>Ramiro Villanueva Preciado</c:v>
                </c:pt>
                <c:pt idx="12">
                  <c:v>José Alfredo Dau Farah</c:v>
                </c:pt>
                <c:pt idx="13">
                  <c:v>José Andrés Orendáin de Obeso</c:v>
                </c:pt>
                <c:pt idx="14">
                  <c:v>Carlos Mario Samano Molgado</c:v>
                </c:pt>
                <c:pt idx="15">
                  <c:v>Carlos Fernando López de la Cruz</c:v>
                </c:pt>
                <c:pt idx="16">
                  <c:v>Magalli Pérez Lomelí</c:v>
                </c:pt>
              </c:strCache>
            </c:strRef>
          </c:cat>
          <c:val>
            <c:numRef>
              <c:f>'Estadística de Asistencia '!$O$11:$O$27</c:f>
              <c:numCache>
                <c:formatCode>General</c:formatCode>
                <c:ptCount val="1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E-4915-8C21-80AB03699A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1E-4915-8C21-80AB03699A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1E-4915-8C21-80AB03699A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1E-4915-8C21-80AB03699A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1E-4915-8C21-80AB03699AB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1E-4915-8C21-80AB03699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'!$D$4:$N$4</c:f>
              <c:strCache>
                <c:ptCount val="11"/>
                <c:pt idx="0">
                  <c:v>Febrero</c:v>
                </c:pt>
                <c:pt idx="1">
                  <c:v>15/03/2023</c:v>
                </c:pt>
                <c:pt idx="2">
                  <c:v>Abril</c:v>
                </c:pt>
                <c:pt idx="3">
                  <c:v>Mayo</c:v>
                </c:pt>
                <c:pt idx="4">
                  <c:v>14/06/2023</c:v>
                </c:pt>
                <c:pt idx="5">
                  <c:v>Julio</c:v>
                </c:pt>
                <c:pt idx="6">
                  <c:v>Agosto </c:v>
                </c:pt>
                <c:pt idx="7">
                  <c:v>27/09/2023</c:v>
                </c:pt>
                <c:pt idx="8">
                  <c:v>Octubre </c:v>
                </c:pt>
                <c:pt idx="9">
                  <c:v>Noviembre </c:v>
                </c:pt>
                <c:pt idx="10">
                  <c:v>Diciembre</c:v>
                </c:pt>
              </c:strCache>
            </c:strRef>
          </c:cat>
          <c:val>
            <c:numRef>
              <c:f>'Estadística de Asistencia '!$D$28:$N$28</c:f>
              <c:numCache>
                <c:formatCode>0</c:formatCode>
                <c:ptCount val="11"/>
                <c:pt idx="0">
                  <c:v>0</c:v>
                </c:pt>
                <c:pt idx="1">
                  <c:v>60.869565217391312</c:v>
                </c:pt>
                <c:pt idx="2">
                  <c:v>0</c:v>
                </c:pt>
                <c:pt idx="3">
                  <c:v>0</c:v>
                </c:pt>
                <c:pt idx="4">
                  <c:v>65.217391304347828</c:v>
                </c:pt>
                <c:pt idx="5">
                  <c:v>0</c:v>
                </c:pt>
                <c:pt idx="6">
                  <c:v>0</c:v>
                </c:pt>
                <c:pt idx="7">
                  <c:v>60.869565217391312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29</xdr:row>
      <xdr:rowOff>23812</xdr:rowOff>
    </xdr:from>
    <xdr:to>
      <xdr:col>6</xdr:col>
      <xdr:colOff>119061</xdr:colOff>
      <xdr:row>53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1038223</xdr:colOff>
      <xdr:row>29</xdr:row>
      <xdr:rowOff>39460</xdr:rowOff>
    </xdr:from>
    <xdr:to>
      <xdr:col>17</xdr:col>
      <xdr:colOff>309562</xdr:colOff>
      <xdr:row>52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55</xdr:row>
      <xdr:rowOff>123825</xdr:rowOff>
    </xdr:from>
    <xdr:to>
      <xdr:col>15</xdr:col>
      <xdr:colOff>209550</xdr:colOff>
      <xdr:row>83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607786</xdr:colOff>
      <xdr:row>0</xdr:row>
      <xdr:rowOff>28575</xdr:rowOff>
    </xdr:from>
    <xdr:to>
      <xdr:col>0</xdr:col>
      <xdr:colOff>1381126</xdr:colOff>
      <xdr:row>1</xdr:row>
      <xdr:rowOff>429954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786" y="28575"/>
          <a:ext cx="773340" cy="83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312511</xdr:colOff>
      <xdr:row>0</xdr:row>
      <xdr:rowOff>25400</xdr:rowOff>
    </xdr:from>
    <xdr:to>
      <xdr:col>15</xdr:col>
      <xdr:colOff>1085851</xdr:colOff>
      <xdr:row>1</xdr:row>
      <xdr:rowOff>426779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4236" y="25400"/>
          <a:ext cx="773340" cy="83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2/COMPASE_Noviembre_2023.pdf" TargetMode="External"/><Relationship Id="rId3" Type="http://schemas.openxmlformats.org/officeDocument/2006/relationships/hyperlink" Target="https://www.zapopan.gob.mx/wp-content/uploads/2023/05/COMPASE_Abril_2023.pdf" TargetMode="External"/><Relationship Id="rId7" Type="http://schemas.openxmlformats.org/officeDocument/2006/relationships/hyperlink" Target="https://www.zapopan.gob.mx/wp-content/uploads/2023/11/COMPASE_Octubre_2023.pdf" TargetMode="External"/><Relationship Id="rId2" Type="http://schemas.openxmlformats.org/officeDocument/2006/relationships/hyperlink" Target="https://www.zapopan.gob.mx/wp-content/uploads/2023/03/COMPASE_Febrero_2023.pdf" TargetMode="External"/><Relationship Id="rId1" Type="http://schemas.openxmlformats.org/officeDocument/2006/relationships/hyperlink" Target="https://www.zapopan.gob.mx/wp-content/uploads/2023/02/COMPASE_Enero_2023.pdf" TargetMode="External"/><Relationship Id="rId6" Type="http://schemas.openxmlformats.org/officeDocument/2006/relationships/hyperlink" Target="https://www.zapopan.gob.mx/wp-content/uploads/2023/09/COMPASE_Agosto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8/COMPASE_Julio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6/COMPASE_Mayo_2023.pdf" TargetMode="External"/><Relationship Id="rId9" Type="http://schemas.openxmlformats.org/officeDocument/2006/relationships/hyperlink" Target="https://www.zapopan.gob.mx/wp-content/uploads/2024/01/COMPASE_Dic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28.42578125" style="1" customWidth="1"/>
    <col min="2" max="2" width="37.7109375" style="1" customWidth="1"/>
    <col min="3" max="14" width="13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35.1" customHeight="1" x14ac:dyDescent="0.25">
      <c r="A2" s="23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0" customHeight="1" x14ac:dyDescent="0.25">
      <c r="A3" s="25" t="s">
        <v>55</v>
      </c>
      <c r="B3" s="26"/>
      <c r="C3" s="27" t="s">
        <v>12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30" customHeight="1" x14ac:dyDescent="0.25">
      <c r="A4" s="8" t="s">
        <v>1</v>
      </c>
      <c r="B4" s="8" t="s">
        <v>2</v>
      </c>
      <c r="C4" s="8" t="s">
        <v>39</v>
      </c>
      <c r="D4" s="9" t="s">
        <v>10</v>
      </c>
      <c r="E4" s="9">
        <v>45000</v>
      </c>
      <c r="F4" s="9" t="s">
        <v>6</v>
      </c>
      <c r="G4" s="9" t="s">
        <v>57</v>
      </c>
      <c r="H4" s="9">
        <v>45091</v>
      </c>
      <c r="I4" s="9" t="s">
        <v>11</v>
      </c>
      <c r="J4" s="9" t="s">
        <v>7</v>
      </c>
      <c r="K4" s="9">
        <v>45196</v>
      </c>
      <c r="L4" s="9" t="s">
        <v>9</v>
      </c>
      <c r="M4" s="9" t="s">
        <v>8</v>
      </c>
      <c r="N4" s="9" t="s">
        <v>58</v>
      </c>
      <c r="O4" s="10" t="s">
        <v>3</v>
      </c>
      <c r="P4" s="10" t="s">
        <v>4</v>
      </c>
    </row>
    <row r="5" spans="1:16" s="7" customFormat="1" ht="35.1" customHeight="1" x14ac:dyDescent="0.2">
      <c r="A5" s="4" t="s">
        <v>59</v>
      </c>
      <c r="B5" s="5" t="s">
        <v>30</v>
      </c>
      <c r="C5" s="29" t="s">
        <v>40</v>
      </c>
      <c r="D5" s="29" t="s">
        <v>40</v>
      </c>
      <c r="E5" s="18">
        <v>1</v>
      </c>
      <c r="F5" s="29" t="s">
        <v>40</v>
      </c>
      <c r="G5" s="29" t="s">
        <v>40</v>
      </c>
      <c r="H5" s="18">
        <v>1</v>
      </c>
      <c r="I5" s="29" t="s">
        <v>40</v>
      </c>
      <c r="J5" s="29" t="s">
        <v>40</v>
      </c>
      <c r="K5" s="18">
        <v>1</v>
      </c>
      <c r="L5" s="29" t="s">
        <v>40</v>
      </c>
      <c r="M5" s="29" t="s">
        <v>40</v>
      </c>
      <c r="N5" s="29" t="s">
        <v>40</v>
      </c>
      <c r="O5" s="6">
        <f>SUM(C5:N5)</f>
        <v>3</v>
      </c>
      <c r="P5" s="3">
        <f>(O5*100)/($O$5)</f>
        <v>100</v>
      </c>
    </row>
    <row r="6" spans="1:16" s="7" customFormat="1" ht="35.1" customHeight="1" x14ac:dyDescent="0.2">
      <c r="A6" s="4" t="s">
        <v>37</v>
      </c>
      <c r="B6" s="5" t="s">
        <v>43</v>
      </c>
      <c r="C6" s="29"/>
      <c r="D6" s="29"/>
      <c r="E6" s="18">
        <v>1</v>
      </c>
      <c r="F6" s="29"/>
      <c r="G6" s="29"/>
      <c r="H6" s="18">
        <v>1</v>
      </c>
      <c r="I6" s="29"/>
      <c r="J6" s="29"/>
      <c r="K6" s="18">
        <v>1</v>
      </c>
      <c r="L6" s="29"/>
      <c r="M6" s="29"/>
      <c r="N6" s="29"/>
      <c r="O6" s="6">
        <f t="shared" ref="O6:O27" si="0">SUM(C6:N6)</f>
        <v>3</v>
      </c>
      <c r="P6" s="3">
        <f t="shared" ref="P6:P27" si="1">(O6*100)/($O$5)</f>
        <v>100</v>
      </c>
    </row>
    <row r="7" spans="1:16" s="7" customFormat="1" ht="35.1" customHeight="1" x14ac:dyDescent="0.2">
      <c r="A7" s="4" t="s">
        <v>31</v>
      </c>
      <c r="B7" s="5" t="s">
        <v>44</v>
      </c>
      <c r="C7" s="29"/>
      <c r="D7" s="29"/>
      <c r="E7" s="18">
        <v>0</v>
      </c>
      <c r="F7" s="29"/>
      <c r="G7" s="29"/>
      <c r="H7" s="18">
        <v>1</v>
      </c>
      <c r="I7" s="29"/>
      <c r="J7" s="29"/>
      <c r="K7" s="18">
        <v>0</v>
      </c>
      <c r="L7" s="29"/>
      <c r="M7" s="29"/>
      <c r="N7" s="29"/>
      <c r="O7" s="6">
        <f t="shared" si="0"/>
        <v>1</v>
      </c>
      <c r="P7" s="3">
        <f t="shared" si="1"/>
        <v>33.333333333333336</v>
      </c>
    </row>
    <row r="8" spans="1:16" s="7" customFormat="1" ht="35.1" customHeight="1" x14ac:dyDescent="0.2">
      <c r="A8" s="4" t="s">
        <v>60</v>
      </c>
      <c r="B8" s="5" t="s">
        <v>45</v>
      </c>
      <c r="C8" s="29"/>
      <c r="D8" s="29"/>
      <c r="E8" s="18">
        <v>0</v>
      </c>
      <c r="F8" s="29"/>
      <c r="G8" s="29"/>
      <c r="H8" s="18">
        <v>1</v>
      </c>
      <c r="I8" s="29"/>
      <c r="J8" s="29"/>
      <c r="K8" s="18">
        <v>0</v>
      </c>
      <c r="L8" s="29"/>
      <c r="M8" s="29"/>
      <c r="N8" s="29"/>
      <c r="O8" s="6">
        <f t="shared" si="0"/>
        <v>1</v>
      </c>
      <c r="P8" s="3">
        <f t="shared" si="1"/>
        <v>33.333333333333336</v>
      </c>
    </row>
    <row r="9" spans="1:16" s="7" customFormat="1" ht="35.1" customHeight="1" x14ac:dyDescent="0.2">
      <c r="A9" s="4" t="s">
        <v>36</v>
      </c>
      <c r="B9" s="5" t="s">
        <v>46</v>
      </c>
      <c r="C9" s="29"/>
      <c r="D9" s="29"/>
      <c r="E9" s="18">
        <v>1</v>
      </c>
      <c r="F9" s="29"/>
      <c r="G9" s="29"/>
      <c r="H9" s="18">
        <v>1</v>
      </c>
      <c r="I9" s="29"/>
      <c r="J9" s="29"/>
      <c r="K9" s="18">
        <v>1</v>
      </c>
      <c r="L9" s="29"/>
      <c r="M9" s="29"/>
      <c r="N9" s="29"/>
      <c r="O9" s="6">
        <f t="shared" si="0"/>
        <v>3</v>
      </c>
      <c r="P9" s="3">
        <f t="shared" si="1"/>
        <v>100</v>
      </c>
    </row>
    <row r="10" spans="1:16" s="7" customFormat="1" ht="35.1" customHeight="1" x14ac:dyDescent="0.2">
      <c r="A10" s="4" t="s">
        <v>33</v>
      </c>
      <c r="B10" s="5" t="s">
        <v>47</v>
      </c>
      <c r="C10" s="29"/>
      <c r="D10" s="29"/>
      <c r="E10" s="18">
        <v>0</v>
      </c>
      <c r="F10" s="29"/>
      <c r="G10" s="29"/>
      <c r="H10" s="18">
        <v>0</v>
      </c>
      <c r="I10" s="29"/>
      <c r="J10" s="29"/>
      <c r="K10" s="18">
        <v>0</v>
      </c>
      <c r="L10" s="29"/>
      <c r="M10" s="29"/>
      <c r="N10" s="29"/>
      <c r="O10" s="6">
        <f t="shared" si="0"/>
        <v>0</v>
      </c>
      <c r="P10" s="3">
        <f t="shared" si="1"/>
        <v>0</v>
      </c>
    </row>
    <row r="11" spans="1:16" s="7" customFormat="1" ht="35.1" customHeight="1" x14ac:dyDescent="0.2">
      <c r="A11" s="4" t="s">
        <v>13</v>
      </c>
      <c r="B11" s="5" t="s">
        <v>34</v>
      </c>
      <c r="C11" s="29"/>
      <c r="D11" s="29"/>
      <c r="E11" s="19">
        <v>1</v>
      </c>
      <c r="F11" s="29"/>
      <c r="G11" s="29"/>
      <c r="H11" s="19">
        <v>1</v>
      </c>
      <c r="I11" s="29"/>
      <c r="J11" s="29"/>
      <c r="K11" s="19">
        <v>1</v>
      </c>
      <c r="L11" s="29"/>
      <c r="M11" s="29"/>
      <c r="N11" s="29"/>
      <c r="O11" s="6">
        <f t="shared" si="0"/>
        <v>3</v>
      </c>
      <c r="P11" s="3">
        <f t="shared" si="1"/>
        <v>100</v>
      </c>
    </row>
    <row r="12" spans="1:16" s="7" customFormat="1" ht="35.1" customHeight="1" x14ac:dyDescent="0.2">
      <c r="A12" s="4" t="s">
        <v>38</v>
      </c>
      <c r="B12" s="5" t="s">
        <v>19</v>
      </c>
      <c r="C12" s="29"/>
      <c r="D12" s="29"/>
      <c r="E12" s="19">
        <v>1</v>
      </c>
      <c r="F12" s="29"/>
      <c r="G12" s="29"/>
      <c r="H12" s="19">
        <v>0</v>
      </c>
      <c r="I12" s="29"/>
      <c r="J12" s="29"/>
      <c r="K12" s="19">
        <v>0</v>
      </c>
      <c r="L12" s="29"/>
      <c r="M12" s="29"/>
      <c r="N12" s="29"/>
      <c r="O12" s="6">
        <f t="shared" si="0"/>
        <v>1</v>
      </c>
      <c r="P12" s="3">
        <f t="shared" si="1"/>
        <v>33.333333333333336</v>
      </c>
    </row>
    <row r="13" spans="1:16" s="7" customFormat="1" ht="35.1" customHeight="1" x14ac:dyDescent="0.2">
      <c r="A13" s="4" t="s">
        <v>15</v>
      </c>
      <c r="B13" s="5" t="s">
        <v>18</v>
      </c>
      <c r="C13" s="29"/>
      <c r="D13" s="29"/>
      <c r="E13" s="19">
        <v>0</v>
      </c>
      <c r="F13" s="29"/>
      <c r="G13" s="29"/>
      <c r="H13" s="19">
        <v>1</v>
      </c>
      <c r="I13" s="29"/>
      <c r="J13" s="29"/>
      <c r="K13" s="19">
        <v>1</v>
      </c>
      <c r="L13" s="29"/>
      <c r="M13" s="29"/>
      <c r="N13" s="29"/>
      <c r="O13" s="6">
        <f t="shared" si="0"/>
        <v>2</v>
      </c>
      <c r="P13" s="3">
        <f t="shared" si="1"/>
        <v>66.666666666666671</v>
      </c>
    </row>
    <row r="14" spans="1:16" s="7" customFormat="1" ht="35.1" customHeight="1" x14ac:dyDescent="0.2">
      <c r="A14" s="4" t="s">
        <v>14</v>
      </c>
      <c r="B14" s="5" t="s">
        <v>17</v>
      </c>
      <c r="C14" s="29"/>
      <c r="D14" s="29"/>
      <c r="E14" s="19">
        <v>1</v>
      </c>
      <c r="F14" s="29"/>
      <c r="G14" s="29"/>
      <c r="H14" s="19">
        <v>1</v>
      </c>
      <c r="I14" s="29"/>
      <c r="J14" s="29"/>
      <c r="K14" s="19">
        <v>1</v>
      </c>
      <c r="L14" s="29"/>
      <c r="M14" s="29"/>
      <c r="N14" s="29"/>
      <c r="O14" s="6">
        <f t="shared" si="0"/>
        <v>3</v>
      </c>
      <c r="P14" s="3">
        <f t="shared" si="1"/>
        <v>100</v>
      </c>
    </row>
    <row r="15" spans="1:16" s="7" customFormat="1" ht="35.1" customHeight="1" x14ac:dyDescent="0.2">
      <c r="A15" s="4" t="s">
        <v>20</v>
      </c>
      <c r="B15" s="5" t="s">
        <v>48</v>
      </c>
      <c r="C15" s="29"/>
      <c r="D15" s="29"/>
      <c r="E15" s="19">
        <v>1</v>
      </c>
      <c r="F15" s="29"/>
      <c r="G15" s="29"/>
      <c r="H15" s="19">
        <v>0</v>
      </c>
      <c r="I15" s="29"/>
      <c r="J15" s="29"/>
      <c r="K15" s="19">
        <v>1</v>
      </c>
      <c r="L15" s="29"/>
      <c r="M15" s="29"/>
      <c r="N15" s="29"/>
      <c r="O15" s="6">
        <f t="shared" si="0"/>
        <v>2</v>
      </c>
      <c r="P15" s="3">
        <f t="shared" si="1"/>
        <v>66.666666666666671</v>
      </c>
    </row>
    <row r="16" spans="1:16" s="7" customFormat="1" ht="35.1" customHeight="1" x14ac:dyDescent="0.2">
      <c r="A16" s="2" t="s">
        <v>49</v>
      </c>
      <c r="B16" s="5" t="s">
        <v>50</v>
      </c>
      <c r="C16" s="29"/>
      <c r="D16" s="29"/>
      <c r="E16" s="19">
        <v>1</v>
      </c>
      <c r="F16" s="29"/>
      <c r="G16" s="29"/>
      <c r="H16" s="19">
        <v>0</v>
      </c>
      <c r="I16" s="29"/>
      <c r="J16" s="29"/>
      <c r="K16" s="19">
        <v>1</v>
      </c>
      <c r="L16" s="29"/>
      <c r="M16" s="29"/>
      <c r="N16" s="29"/>
      <c r="O16" s="6">
        <f t="shared" si="0"/>
        <v>2</v>
      </c>
      <c r="P16" s="3">
        <f t="shared" si="1"/>
        <v>66.666666666666671</v>
      </c>
    </row>
    <row r="17" spans="1:16" s="7" customFormat="1" ht="35.1" customHeight="1" x14ac:dyDescent="0.2">
      <c r="A17" s="4" t="s">
        <v>16</v>
      </c>
      <c r="B17" s="5" t="s">
        <v>51</v>
      </c>
      <c r="C17" s="29"/>
      <c r="D17" s="29"/>
      <c r="E17" s="19">
        <v>0</v>
      </c>
      <c r="F17" s="29"/>
      <c r="G17" s="29"/>
      <c r="H17" s="19">
        <v>1</v>
      </c>
      <c r="I17" s="29"/>
      <c r="J17" s="29"/>
      <c r="K17" s="19">
        <v>0</v>
      </c>
      <c r="L17" s="29"/>
      <c r="M17" s="29"/>
      <c r="N17" s="29"/>
      <c r="O17" s="6">
        <f t="shared" si="0"/>
        <v>1</v>
      </c>
      <c r="P17" s="3">
        <f t="shared" si="1"/>
        <v>33.333333333333336</v>
      </c>
    </row>
    <row r="18" spans="1:16" s="7" customFormat="1" ht="35.1" customHeight="1" x14ac:dyDescent="0.2">
      <c r="A18" s="4" t="s">
        <v>22</v>
      </c>
      <c r="B18" s="5" t="s">
        <v>21</v>
      </c>
      <c r="C18" s="29"/>
      <c r="D18" s="29"/>
      <c r="E18" s="19">
        <v>1</v>
      </c>
      <c r="F18" s="29"/>
      <c r="G18" s="29"/>
      <c r="H18" s="19">
        <v>0</v>
      </c>
      <c r="I18" s="29"/>
      <c r="J18" s="29"/>
      <c r="K18" s="19">
        <v>1</v>
      </c>
      <c r="L18" s="29"/>
      <c r="M18" s="29"/>
      <c r="N18" s="29"/>
      <c r="O18" s="6">
        <f t="shared" si="0"/>
        <v>2</v>
      </c>
      <c r="P18" s="3">
        <f t="shared" si="1"/>
        <v>66.666666666666671</v>
      </c>
    </row>
    <row r="19" spans="1:16" s="7" customFormat="1" ht="35.1" customHeight="1" x14ac:dyDescent="0.2">
      <c r="A19" s="4" t="s">
        <v>52</v>
      </c>
      <c r="B19" s="5" t="s">
        <v>23</v>
      </c>
      <c r="C19" s="29"/>
      <c r="D19" s="29"/>
      <c r="E19" s="19">
        <v>1</v>
      </c>
      <c r="F19" s="29"/>
      <c r="G19" s="29"/>
      <c r="H19" s="19">
        <v>1</v>
      </c>
      <c r="I19" s="29"/>
      <c r="J19" s="29"/>
      <c r="K19" s="19">
        <v>1</v>
      </c>
      <c r="L19" s="29"/>
      <c r="M19" s="29"/>
      <c r="N19" s="29"/>
      <c r="O19" s="6">
        <f t="shared" si="0"/>
        <v>3</v>
      </c>
      <c r="P19" s="3">
        <f t="shared" si="1"/>
        <v>100</v>
      </c>
    </row>
    <row r="20" spans="1:16" s="7" customFormat="1" ht="35.1" customHeight="1" x14ac:dyDescent="0.2">
      <c r="A20" s="4" t="s">
        <v>32</v>
      </c>
      <c r="B20" s="5" t="s">
        <v>35</v>
      </c>
      <c r="C20" s="29"/>
      <c r="D20" s="29"/>
      <c r="E20" s="19">
        <v>0</v>
      </c>
      <c r="F20" s="29"/>
      <c r="G20" s="29"/>
      <c r="H20" s="19">
        <v>0</v>
      </c>
      <c r="I20" s="29"/>
      <c r="J20" s="29"/>
      <c r="K20" s="19">
        <v>0</v>
      </c>
      <c r="L20" s="29"/>
      <c r="M20" s="29"/>
      <c r="N20" s="29"/>
      <c r="O20" s="6">
        <f t="shared" si="0"/>
        <v>0</v>
      </c>
      <c r="P20" s="3">
        <f t="shared" si="1"/>
        <v>0</v>
      </c>
    </row>
    <row r="21" spans="1:16" s="7" customFormat="1" ht="40.5" x14ac:dyDescent="0.2">
      <c r="A21" s="4" t="s">
        <v>61</v>
      </c>
      <c r="B21" s="5" t="s">
        <v>24</v>
      </c>
      <c r="C21" s="29"/>
      <c r="D21" s="29"/>
      <c r="E21" s="19">
        <v>0</v>
      </c>
      <c r="F21" s="29"/>
      <c r="G21" s="29"/>
      <c r="H21" s="19">
        <v>1</v>
      </c>
      <c r="I21" s="29"/>
      <c r="J21" s="29"/>
      <c r="K21" s="19">
        <v>1</v>
      </c>
      <c r="L21" s="29"/>
      <c r="M21" s="29"/>
      <c r="N21" s="29"/>
      <c r="O21" s="6">
        <f t="shared" si="0"/>
        <v>2</v>
      </c>
      <c r="P21" s="3">
        <f t="shared" si="1"/>
        <v>66.666666666666671</v>
      </c>
    </row>
    <row r="22" spans="1:16" s="7" customFormat="1" ht="40.5" x14ac:dyDescent="0.2">
      <c r="A22" s="4" t="s">
        <v>62</v>
      </c>
      <c r="B22" s="5" t="s">
        <v>25</v>
      </c>
      <c r="C22" s="29"/>
      <c r="D22" s="29"/>
      <c r="E22" s="19">
        <v>1</v>
      </c>
      <c r="F22" s="29"/>
      <c r="G22" s="29"/>
      <c r="H22" s="19">
        <v>1</v>
      </c>
      <c r="I22" s="29"/>
      <c r="J22" s="29"/>
      <c r="K22" s="19">
        <v>1</v>
      </c>
      <c r="L22" s="29"/>
      <c r="M22" s="29"/>
      <c r="N22" s="29"/>
      <c r="O22" s="6">
        <f t="shared" si="0"/>
        <v>3</v>
      </c>
      <c r="P22" s="3">
        <f t="shared" si="1"/>
        <v>100</v>
      </c>
    </row>
    <row r="23" spans="1:16" s="7" customFormat="1" ht="35.1" customHeight="1" x14ac:dyDescent="0.2">
      <c r="A23" s="4" t="s">
        <v>41</v>
      </c>
      <c r="B23" s="5" t="s">
        <v>26</v>
      </c>
      <c r="C23" s="29"/>
      <c r="D23" s="29"/>
      <c r="E23" s="19">
        <v>1</v>
      </c>
      <c r="F23" s="29"/>
      <c r="G23" s="29"/>
      <c r="H23" s="19">
        <v>0</v>
      </c>
      <c r="I23" s="29"/>
      <c r="J23" s="29"/>
      <c r="K23" s="19">
        <v>0</v>
      </c>
      <c r="L23" s="29"/>
      <c r="M23" s="29"/>
      <c r="N23" s="29"/>
      <c r="O23" s="6">
        <f t="shared" si="0"/>
        <v>1</v>
      </c>
      <c r="P23" s="3">
        <f t="shared" si="1"/>
        <v>33.333333333333336</v>
      </c>
    </row>
    <row r="24" spans="1:16" s="7" customFormat="1" ht="35.1" customHeight="1" x14ac:dyDescent="0.2">
      <c r="A24" s="4" t="s">
        <v>27</v>
      </c>
      <c r="B24" s="5" t="s">
        <v>26</v>
      </c>
      <c r="C24" s="29"/>
      <c r="D24" s="29"/>
      <c r="E24" s="19">
        <v>0</v>
      </c>
      <c r="F24" s="29"/>
      <c r="G24" s="29"/>
      <c r="H24" s="19">
        <v>1</v>
      </c>
      <c r="I24" s="29"/>
      <c r="J24" s="29"/>
      <c r="K24" s="19">
        <v>0</v>
      </c>
      <c r="L24" s="29"/>
      <c r="M24" s="29"/>
      <c r="N24" s="29"/>
      <c r="O24" s="6">
        <f t="shared" si="0"/>
        <v>1</v>
      </c>
      <c r="P24" s="3">
        <f t="shared" si="1"/>
        <v>33.333333333333336</v>
      </c>
    </row>
    <row r="25" spans="1:16" s="7" customFormat="1" ht="40.5" x14ac:dyDescent="0.2">
      <c r="A25" s="4" t="s">
        <v>28</v>
      </c>
      <c r="B25" s="5" t="s">
        <v>29</v>
      </c>
      <c r="C25" s="29"/>
      <c r="D25" s="29"/>
      <c r="E25" s="19">
        <v>1</v>
      </c>
      <c r="F25" s="29"/>
      <c r="G25" s="29"/>
      <c r="H25" s="19">
        <v>1</v>
      </c>
      <c r="I25" s="29"/>
      <c r="J25" s="29"/>
      <c r="K25" s="19">
        <v>1</v>
      </c>
      <c r="L25" s="29"/>
      <c r="M25" s="29"/>
      <c r="N25" s="29"/>
      <c r="O25" s="6">
        <f t="shared" si="0"/>
        <v>3</v>
      </c>
      <c r="P25" s="3">
        <f t="shared" si="1"/>
        <v>100</v>
      </c>
    </row>
    <row r="26" spans="1:16" s="7" customFormat="1" ht="40.5" x14ac:dyDescent="0.2">
      <c r="A26" s="4" t="s">
        <v>42</v>
      </c>
      <c r="B26" s="5" t="s">
        <v>29</v>
      </c>
      <c r="C26" s="29"/>
      <c r="D26" s="29"/>
      <c r="E26" s="19">
        <v>0</v>
      </c>
      <c r="F26" s="29"/>
      <c r="G26" s="29"/>
      <c r="H26" s="19">
        <v>0</v>
      </c>
      <c r="I26" s="29"/>
      <c r="J26" s="29"/>
      <c r="K26" s="19">
        <v>0</v>
      </c>
      <c r="L26" s="29"/>
      <c r="M26" s="29"/>
      <c r="N26" s="29"/>
      <c r="O26" s="6">
        <f t="shared" si="0"/>
        <v>0</v>
      </c>
      <c r="P26" s="3">
        <f t="shared" si="1"/>
        <v>0</v>
      </c>
    </row>
    <row r="27" spans="1:16" s="7" customFormat="1" ht="35.1" customHeight="1" x14ac:dyDescent="0.2">
      <c r="A27" s="14" t="s">
        <v>53</v>
      </c>
      <c r="B27" s="15" t="s">
        <v>54</v>
      </c>
      <c r="C27" s="29"/>
      <c r="D27" s="29"/>
      <c r="E27" s="19">
        <v>1</v>
      </c>
      <c r="F27" s="29"/>
      <c r="G27" s="29"/>
      <c r="H27" s="19">
        <v>1</v>
      </c>
      <c r="I27" s="29"/>
      <c r="J27" s="29"/>
      <c r="K27" s="19">
        <v>1</v>
      </c>
      <c r="L27" s="29"/>
      <c r="M27" s="29"/>
      <c r="N27" s="29"/>
      <c r="O27" s="16">
        <f t="shared" si="0"/>
        <v>3</v>
      </c>
      <c r="P27" s="17">
        <f t="shared" si="1"/>
        <v>100</v>
      </c>
    </row>
    <row r="28" spans="1:16" s="13" customFormat="1" ht="30" customHeight="1" x14ac:dyDescent="0.25">
      <c r="A28" s="20" t="s">
        <v>5</v>
      </c>
      <c r="B28" s="20"/>
      <c r="C28" s="11" t="e">
        <f t="shared" ref="C28:D28" si="2">AVERAGE(C11:C27)*100</f>
        <v>#DIV/0!</v>
      </c>
      <c r="D28" s="11" t="e">
        <f t="shared" si="2"/>
        <v>#DIV/0!</v>
      </c>
      <c r="E28" s="11">
        <f>AVERAGE(E5:E27)*100</f>
        <v>60.869565217391312</v>
      </c>
      <c r="F28" s="11" t="e">
        <f t="shared" ref="F28:M28" si="3">AVERAGE(F11:F27)*100</f>
        <v>#DIV/0!</v>
      </c>
      <c r="G28" s="11" t="e">
        <f>AVERAGE(G5:G27)*100</f>
        <v>#DIV/0!</v>
      </c>
      <c r="H28" s="11">
        <f>AVERAGE(H5:H27)*100</f>
        <v>65.217391304347828</v>
      </c>
      <c r="I28" s="11" t="e">
        <f t="shared" si="3"/>
        <v>#DIV/0!</v>
      </c>
      <c r="J28" s="11" t="e">
        <f t="shared" si="3"/>
        <v>#DIV/0!</v>
      </c>
      <c r="K28" s="11">
        <f>AVERAGE(K5:K27)*100</f>
        <v>60.869565217391312</v>
      </c>
      <c r="L28" s="11" t="e">
        <f t="shared" si="3"/>
        <v>#DIV/0!</v>
      </c>
      <c r="M28" s="11" t="e">
        <f t="shared" si="3"/>
        <v>#DIV/0!</v>
      </c>
      <c r="N28" s="11" t="e">
        <f>AVERAGE(N5:N27)*100</f>
        <v>#DIV/0!</v>
      </c>
      <c r="O28" s="12"/>
      <c r="P28" s="11"/>
    </row>
  </sheetData>
  <mergeCells count="14">
    <mergeCell ref="A28:B28"/>
    <mergeCell ref="A1:P1"/>
    <mergeCell ref="A2:P2"/>
    <mergeCell ref="A3:B3"/>
    <mergeCell ref="C3:P3"/>
    <mergeCell ref="C5:C27"/>
    <mergeCell ref="D5:D27"/>
    <mergeCell ref="F5:F27"/>
    <mergeCell ref="G5:G27"/>
    <mergeCell ref="I5:I27"/>
    <mergeCell ref="J5:J27"/>
    <mergeCell ref="L5:L27"/>
    <mergeCell ref="M5:M27"/>
    <mergeCell ref="N5:N27"/>
  </mergeCells>
  <hyperlinks>
    <hyperlink ref="C5:C27" r:id="rId1" display="Se informa que durante esté mes no sesionó" xr:uid="{9185BE24-32FB-4410-A082-56455AF2AC9A}"/>
    <hyperlink ref="D5:D27" r:id="rId2" display="Se informa que durante esté mes no sesionó" xr:uid="{662C71ED-9D92-48F5-B631-459430FAE278}"/>
    <hyperlink ref="F5:F27" r:id="rId3" display="Se informa que durante esté mes no sesionó" xr:uid="{507AE0CA-7B7C-45D0-B4FB-E9173CF223BD}"/>
    <hyperlink ref="G5:G27" r:id="rId4" display="Se informa que durante esté mes no sesionó" xr:uid="{5A30488B-444A-41AE-8F69-03083516947B}"/>
    <hyperlink ref="I5:I27" r:id="rId5" display="Se informa que durante esté mes no sesionó" xr:uid="{38964F2B-A017-4921-8B63-A63B415107BE}"/>
    <hyperlink ref="J5:J27" r:id="rId6" display="Se informa que durante esté mes no sesionó" xr:uid="{DFA5E594-44F6-4A45-BF2E-FF092DC59BEB}"/>
    <hyperlink ref="L5:L27" r:id="rId7" display="Se informa que durante estés mes no sesionó" xr:uid="{601B9FE9-4298-468D-869B-78CB73960A77}"/>
    <hyperlink ref="M5:M27" r:id="rId8" display="Se informa que durante esté mes no sesionó" xr:uid="{AD6B2754-5263-4032-B2D1-B931816673AC}"/>
    <hyperlink ref="N5:N27" r:id="rId9" display="Se informa que durante esté mes no sesionó" xr:uid="{3CE2D93F-5968-48D1-BB9B-BD22FE153A88}"/>
  </hyperlinks>
  <pageMargins left="0.7" right="0.7" top="0.75" bottom="0.75" header="0.3" footer="0.3"/>
  <pageSetup orientation="portrait" r:id="rId10"/>
  <ignoredErrors>
    <ignoredError sqref="N28 H28" formulaRange="1"/>
    <ignoredError sqref="C28:D28 I28:J28 L28:M28 F28" evalError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2024-01-10T19:47:14Z</dcterms:modified>
</cp:coreProperties>
</file>