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. Recuperación de Espacios Públicos\"/>
    </mc:Choice>
  </mc:AlternateContent>
  <xr:revisionPtr revIDLastSave="0" documentId="13_ncr:1_{D4DE2E98-F643-466C-A7AF-3A4647216A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Recuperación" sheetId="1" r:id="rId1"/>
  </sheets>
  <calcPr calcId="191029"/>
</workbook>
</file>

<file path=xl/calcChain.xml><?xml version="1.0" encoding="utf-8"?>
<calcChain xmlns="http://schemas.openxmlformats.org/spreadsheetml/2006/main">
  <c r="O14" i="1" l="1"/>
  <c r="P13" i="1" l="1"/>
  <c r="N14" i="1"/>
  <c r="K14" i="1" l="1"/>
  <c r="E14" i="1" l="1"/>
  <c r="M14" i="1" l="1"/>
  <c r="L14" i="1"/>
  <c r="H14" i="1" l="1"/>
  <c r="P7" i="1" l="1"/>
  <c r="P8" i="1"/>
  <c r="P9" i="1"/>
  <c r="P10" i="1"/>
  <c r="P11" i="1"/>
  <c r="P12" i="1"/>
  <c r="P6" i="1"/>
  <c r="Q13" i="1" s="1"/>
  <c r="J14" i="1"/>
  <c r="I14" i="1"/>
  <c r="G14" i="1"/>
  <c r="F14" i="1"/>
  <c r="D14" i="1"/>
  <c r="Q8" i="1" l="1"/>
  <c r="Q11" i="1"/>
  <c r="Q12" i="1"/>
  <c r="Q10" i="1"/>
  <c r="Q7" i="1"/>
  <c r="Q9" i="1"/>
  <c r="Q6" i="1"/>
</calcChain>
</file>

<file path=xl/sharedStrings.xml><?xml version="1.0" encoding="utf-8"?>
<sst xmlns="http://schemas.openxmlformats.org/spreadsheetml/2006/main" count="37" uniqueCount="26">
  <si>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</si>
  <si>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</si>
  <si>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</si>
  <si>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</si>
  <si>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</si>
  <si>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</si>
  <si>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</si>
  <si>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</si>
  <si>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</si>
  <si>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</si>
  <si>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</si>
  <si>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Presidente</t>
  </si>
  <si>
    <t>COMISIÓN COLEGIADA Y PERMANENTE DE RECUPERACIÓN DE ESPACIOS PÚBLICOS</t>
  </si>
  <si>
    <t>Fabián Aceves Dávalos</t>
  </si>
  <si>
    <t>Juan José Frangie Saade</t>
  </si>
  <si>
    <t>Manuel Rodrigo Escoto Leal</t>
  </si>
  <si>
    <t>Estefanía Juárez Limón</t>
  </si>
  <si>
    <t>Karla Azucena Díaz López</t>
  </si>
  <si>
    <t>Ana Luisa Ramírez Ramírez</t>
  </si>
  <si>
    <t>FUTURO</t>
  </si>
  <si>
    <t>José Pedro Kumamoto Aguilar</t>
  </si>
  <si>
    <t>ESTADÍSTICA DE ASISTENCIA 2023</t>
  </si>
  <si>
    <t>No sesión por falta de quórum</t>
  </si>
  <si>
    <t>Mariana Hernandez González</t>
  </si>
  <si>
    <t>Licencia al cargo a partir del 
25 de noviembre de 2023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</si>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</sst>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9" fillId="0" borderId="8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077-4469-86AB-E46F31A295A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077-4469-86AB-E46F31A295A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77-4469-86AB-E46F31A295A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77-4469-86AB-E46F31A295A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077-4469-86AB-E46F31A295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077-4469-86AB-E46F31A295A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77-4469-86AB-E46F31A295A4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Recuperación'!$P$6:$P$12</c:f>
              <c:numCache>
                <c:formatCode>0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77-4469-86AB-E46F31A29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05064"/>
        <c:axId val="322946200"/>
      </c:barChart>
      <c:catAx>
        <c:axId val="32580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2946200"/>
        <c:crosses val="autoZero"/>
        <c:auto val="1"/>
        <c:lblAlgn val="ctr"/>
        <c:lblOffset val="100"/>
        <c:tickLblSkip val="1"/>
        <c:noMultiLvlLbl val="0"/>
      </c:catAx>
      <c:valAx>
        <c:axId val="32294620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580506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E-443E-8539-676CFAB64CAD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E-443E-8539-676CFAB64CAD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1E-443E-8539-676CFAB64CAD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1E-443E-8539-676CFAB64CAD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1E-443E-8539-676CFAB64CAD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1E-443E-8539-676CFAB64CAD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1E-443E-8539-676CFAB64CAD}"/>
              </c:ext>
            </c:extLst>
          </c:dPt>
          <c:cat>
            <c:strRef>
              <c:f>'Estadística Recuperación'!$A$6:$A$12</c:f>
              <c:strCache>
                <c:ptCount val="7"/>
                <c:pt idx="0">
                  <c:v>Fabián Aceves Dávalos</c:v>
                </c:pt>
                <c:pt idx="1">
                  <c:v>Juan José Frangie Saade</c:v>
                </c:pt>
                <c:pt idx="2">
                  <c:v>Manuel Rodrigo Escoto Leal</c:v>
                </c:pt>
                <c:pt idx="3">
                  <c:v>Estefanía Juárez Limón</c:v>
                </c:pt>
                <c:pt idx="4">
                  <c:v>Karla Azucena Díaz López</c:v>
                </c:pt>
                <c:pt idx="5">
                  <c:v>Ana Luisa Ramírez Ramírez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Recuperación'!$Q$6:$Q$12</c:f>
              <c:numCache>
                <c:formatCode>0</c:formatCode>
                <c:ptCount val="7"/>
                <c:pt idx="0">
                  <c:v>100</c:v>
                </c:pt>
                <c:pt idx="1">
                  <c:v>0</c:v>
                </c:pt>
                <c:pt idx="2">
                  <c:v>90.909090909090907</c:v>
                </c:pt>
                <c:pt idx="3">
                  <c:v>90.909090909090907</c:v>
                </c:pt>
                <c:pt idx="4">
                  <c:v>27.272727272727273</c:v>
                </c:pt>
                <c:pt idx="5">
                  <c:v>81.818181818181813</c:v>
                </c:pt>
                <c:pt idx="6">
                  <c:v>72.727272727272734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1E-443E-8539-676CFAB6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Recuperación'!$D$5:$O$5</c:f>
              <c:strCache>
                <c:ptCount val="12"/>
                <c:pt idx="0">
                  <c:v>25/01/2023</c:v>
                </c:pt>
                <c:pt idx="1">
                  <c:v>23/02/2023</c:v>
                </c:pt>
                <c:pt idx="2">
                  <c:v>27/03/2023</c:v>
                </c:pt>
                <c:pt idx="3">
                  <c:v>26/04/2023</c:v>
                </c:pt>
                <c:pt idx="4">
                  <c:v>23/05/2023</c:v>
                </c:pt>
                <c:pt idx="5">
                  <c:v>19/06/2023</c:v>
                </c:pt>
                <c:pt idx="6">
                  <c:v>25/07/2023</c:v>
                </c:pt>
                <c:pt idx="7">
                  <c:v>24/08/2023</c:v>
                </c:pt>
                <c:pt idx="8">
                  <c:v>26/09/2023</c:v>
                </c:pt>
                <c:pt idx="9">
                  <c:v>17/10/2023</c:v>
                </c:pt>
                <c:pt idx="10">
                  <c:v>29/11/2023</c:v>
                </c:pt>
                <c:pt idx="11">
                  <c:v>06/12/2023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Recuperación'!$D$5:$O$5</c:f>
              <c:numCache>
                <c:formatCode>m/d/yyyy</c:formatCode>
                <c:ptCount val="12"/>
                <c:pt idx="0">
                  <c:v>44951</c:v>
                </c:pt>
                <c:pt idx="1">
                  <c:v>44980</c:v>
                </c:pt>
                <c:pt idx="2">
                  <c:v>45012</c:v>
                </c:pt>
                <c:pt idx="3">
                  <c:v>45042</c:v>
                </c:pt>
                <c:pt idx="4">
                  <c:v>45069</c:v>
                </c:pt>
                <c:pt idx="5">
                  <c:v>45096</c:v>
                </c:pt>
                <c:pt idx="6">
                  <c:v>45132</c:v>
                </c:pt>
                <c:pt idx="7">
                  <c:v>45162</c:v>
                </c:pt>
                <c:pt idx="8">
                  <c:v>45195</c:v>
                </c:pt>
                <c:pt idx="9">
                  <c:v>45216</c:v>
                </c:pt>
                <c:pt idx="10">
                  <c:v>45259</c:v>
                </c:pt>
                <c:pt idx="11">
                  <c:v>45266</c:v>
                </c:pt>
              </c:numCache>
            </c:numRef>
          </c:cat>
          <c:val>
            <c:numRef>
              <c:f>'Estadística Recuperación'!$D$14:$O$14</c:f>
              <c:numCache>
                <c:formatCode>0</c:formatCode>
                <c:ptCount val="12"/>
                <c:pt idx="0">
                  <c:v>85.714285714285708</c:v>
                </c:pt>
                <c:pt idx="1">
                  <c:v>57.142857142857139</c:v>
                </c:pt>
                <c:pt idx="2">
                  <c:v>57.142857142857139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85.714285714285708</c:v>
                </c:pt>
                <c:pt idx="6">
                  <c:v>71.428571428571431</c:v>
                </c:pt>
                <c:pt idx="7">
                  <c:v>57.142857142857139</c:v>
                </c:pt>
                <c:pt idx="8">
                  <c:v>0</c:v>
                </c:pt>
                <c:pt idx="9">
                  <c:v>57.142857142857139</c:v>
                </c:pt>
                <c:pt idx="10">
                  <c:v>71.428571428571431</c:v>
                </c:pt>
                <c:pt idx="11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7-4C49-AC50-D7F196049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1408248"/>
        <c:axId val="323307552"/>
        <c:axId val="0"/>
      </c:bar3DChart>
      <c:catAx>
        <c:axId val="32140824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3307552"/>
        <c:crosses val="autoZero"/>
        <c:auto val="0"/>
        <c:lblAlgn val="ctr"/>
        <c:lblOffset val="100"/>
        <c:noMultiLvlLbl val="0"/>
      </c:catAx>
      <c:valAx>
        <c:axId val="32330755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214082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120954</xdr:colOff>
      <xdr:row>15</xdr:row>
      <xdr:rowOff>159844</xdr:rowOff>
    </xdr:from>
    <xdr:to>
      <xdr:col>16</xdr:col>
      <xdr:colOff>27215</xdr:colOff>
      <xdr:row>34</xdr:row>
      <xdr:rowOff>152702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1864178</xdr:colOff>
      <xdr:row>15</xdr:row>
      <xdr:rowOff>70418</xdr:rowOff>
    </xdr:from>
    <xdr:to>
      <xdr:col>8</xdr:col>
      <xdr:colOff>68035</xdr:colOff>
      <xdr:row>34</xdr:row>
      <xdr:rowOff>68036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36</xdr:row>
      <xdr:rowOff>10583</xdr:rowOff>
    </xdr:from>
    <xdr:to>
      <xdr:col>14</xdr:col>
      <xdr:colOff>54430</xdr:colOff>
      <xdr:row>64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612781</xdr:colOff>
      <xdr:row>0</xdr:row>
      <xdr:rowOff>118533</xdr:rowOff>
    </xdr:from>
    <xdr:to>
      <xdr:col>0</xdr:col>
      <xdr:colOff>1428750</xdr:colOff>
      <xdr:row>2</xdr:row>
      <xdr:rowOff>299009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81" y="1185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298456</xdr:colOff>
      <xdr:row>0</xdr:row>
      <xdr:rowOff>137583</xdr:rowOff>
    </xdr:from>
    <xdr:to>
      <xdr:col>16</xdr:col>
      <xdr:colOff>1114425</xdr:colOff>
      <xdr:row>2</xdr:row>
      <xdr:rowOff>318059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2356" y="13758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3/10/Comision_Recuperaciones_No_Sesion_Falta_Quorum_2609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5" width="13.7109375" customWidth="1"/>
    <col min="16" max="16" width="18.7109375" customWidth="1"/>
    <col min="17" max="17" width="20.7109375" customWidth="1"/>
  </cols>
  <sheetData>
    <row r="1" spans="1:21" ht="27.9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6"/>
      <c r="S1" s="17"/>
      <c r="T1" s="17"/>
      <c r="U1" s="17"/>
    </row>
    <row r="2" spans="1:21" ht="27.9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6"/>
      <c r="S2" s="17"/>
      <c r="T2" s="17"/>
      <c r="U2" s="17"/>
    </row>
    <row r="3" spans="1:21" ht="27.95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6"/>
      <c r="S3" s="17"/>
      <c r="T3" s="17"/>
      <c r="U3" s="17"/>
    </row>
    <row r="4" spans="1:21" s="13" customFormat="1" ht="32.1" customHeight="1" x14ac:dyDescent="0.3">
      <c r="A4" s="21" t="s">
        <v>1</v>
      </c>
      <c r="B4" s="21" t="s">
        <v>2</v>
      </c>
      <c r="C4" s="21" t="s">
        <v>3</v>
      </c>
      <c r="D4" s="22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  <c r="R4" s="16"/>
      <c r="S4" s="17"/>
      <c r="T4" s="17"/>
      <c r="U4" s="17"/>
    </row>
    <row r="5" spans="1:21" s="13" customFormat="1" ht="39.75" customHeight="1" x14ac:dyDescent="0.3">
      <c r="A5" s="21"/>
      <c r="B5" s="21"/>
      <c r="C5" s="21"/>
      <c r="D5" s="14">
        <v>44951</v>
      </c>
      <c r="E5" s="14">
        <v>44980</v>
      </c>
      <c r="F5" s="14">
        <v>45012</v>
      </c>
      <c r="G5" s="14">
        <v>45042</v>
      </c>
      <c r="H5" s="14">
        <v>45069</v>
      </c>
      <c r="I5" s="14">
        <v>45096</v>
      </c>
      <c r="J5" s="14">
        <v>45132</v>
      </c>
      <c r="K5" s="14">
        <v>45162</v>
      </c>
      <c r="L5" s="14">
        <v>45195</v>
      </c>
      <c r="M5" s="14">
        <v>45216</v>
      </c>
      <c r="N5" s="14">
        <v>45259</v>
      </c>
      <c r="O5" s="14">
        <v>45266</v>
      </c>
      <c r="P5" s="15" t="s">
        <v>4</v>
      </c>
      <c r="Q5" s="15" t="s">
        <v>10</v>
      </c>
      <c r="R5" s="16"/>
      <c r="S5" s="17"/>
      <c r="T5" s="17"/>
      <c r="U5" s="17"/>
    </row>
    <row r="6" spans="1:21" s="1" customFormat="1" ht="32.1" customHeight="1" x14ac:dyDescent="0.25">
      <c r="A6" s="4" t="s">
        <v>13</v>
      </c>
      <c r="B6" s="5" t="s">
        <v>11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7">
        <v>1</v>
      </c>
      <c r="J6" s="6">
        <v>1</v>
      </c>
      <c r="K6" s="7">
        <v>1</v>
      </c>
      <c r="L6" s="25" t="s">
        <v>22</v>
      </c>
      <c r="M6" s="6">
        <v>1</v>
      </c>
      <c r="N6" s="6">
        <v>1</v>
      </c>
      <c r="O6" s="6">
        <v>1</v>
      </c>
      <c r="P6" s="8">
        <f>SUM(D6:O6)</f>
        <v>11</v>
      </c>
      <c r="Q6" s="10">
        <f>(P6*100)/($P$6)</f>
        <v>100</v>
      </c>
      <c r="R6" s="18"/>
      <c r="S6" s="17"/>
      <c r="T6" s="17"/>
      <c r="U6" s="17"/>
    </row>
    <row r="7" spans="1:21" s="1" customFormat="1" ht="32.1" customHeight="1" x14ac:dyDescent="0.25">
      <c r="A7" s="4" t="s">
        <v>14</v>
      </c>
      <c r="B7" s="5" t="s">
        <v>6</v>
      </c>
      <c r="C7" s="5" t="s">
        <v>5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5">
        <v>0</v>
      </c>
      <c r="J7" s="9">
        <v>0</v>
      </c>
      <c r="K7" s="5">
        <v>0</v>
      </c>
      <c r="L7" s="26"/>
      <c r="M7" s="9">
        <v>0</v>
      </c>
      <c r="N7" s="9">
        <v>0</v>
      </c>
      <c r="O7" s="9">
        <v>0</v>
      </c>
      <c r="P7" s="8">
        <f t="shared" ref="P7:P13" si="0">SUM(D7:O7)</f>
        <v>0</v>
      </c>
      <c r="Q7" s="10">
        <f t="shared" ref="Q7:Q13" si="1">(P7*100)/($P$6)</f>
        <v>0</v>
      </c>
      <c r="R7" s="18"/>
      <c r="S7" s="17"/>
      <c r="T7" s="17"/>
      <c r="U7" s="17"/>
    </row>
    <row r="8" spans="1:21" s="1" customFormat="1" ht="32.1" customHeight="1" x14ac:dyDescent="0.25">
      <c r="A8" s="4" t="s">
        <v>15</v>
      </c>
      <c r="B8" s="5" t="s">
        <v>6</v>
      </c>
      <c r="C8" s="5" t="s">
        <v>5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5">
        <v>1</v>
      </c>
      <c r="J8" s="9">
        <v>1</v>
      </c>
      <c r="K8" s="5">
        <v>1</v>
      </c>
      <c r="L8" s="26"/>
      <c r="M8" s="9">
        <v>1</v>
      </c>
      <c r="N8" s="9">
        <v>1</v>
      </c>
      <c r="O8" s="9">
        <v>0</v>
      </c>
      <c r="P8" s="8">
        <f t="shared" si="0"/>
        <v>10</v>
      </c>
      <c r="Q8" s="10">
        <f t="shared" si="1"/>
        <v>90.909090909090907</v>
      </c>
      <c r="R8" s="18"/>
      <c r="S8" s="17"/>
      <c r="T8" s="17"/>
      <c r="U8" s="17"/>
    </row>
    <row r="9" spans="1:21" s="1" customFormat="1" ht="32.1" customHeight="1" x14ac:dyDescent="0.25">
      <c r="A9" s="4" t="s">
        <v>16</v>
      </c>
      <c r="B9" s="5" t="s">
        <v>6</v>
      </c>
      <c r="C9" s="5" t="s">
        <v>5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5">
        <v>1</v>
      </c>
      <c r="J9" s="9">
        <v>1</v>
      </c>
      <c r="K9" s="5">
        <v>1</v>
      </c>
      <c r="L9" s="26"/>
      <c r="M9" s="9">
        <v>0</v>
      </c>
      <c r="N9" s="9">
        <v>1</v>
      </c>
      <c r="O9" s="9">
        <v>1</v>
      </c>
      <c r="P9" s="8">
        <f t="shared" si="0"/>
        <v>10</v>
      </c>
      <c r="Q9" s="10">
        <f t="shared" si="1"/>
        <v>90.909090909090907</v>
      </c>
      <c r="R9" s="18"/>
      <c r="S9" s="17"/>
      <c r="T9" s="17"/>
      <c r="U9" s="17"/>
    </row>
    <row r="10" spans="1:21" s="1" customFormat="1" ht="32.1" customHeight="1" x14ac:dyDescent="0.25">
      <c r="A10" s="4" t="s">
        <v>17</v>
      </c>
      <c r="B10" s="5" t="s">
        <v>6</v>
      </c>
      <c r="C10" s="5" t="s">
        <v>8</v>
      </c>
      <c r="D10" s="9">
        <v>1</v>
      </c>
      <c r="E10" s="9">
        <v>0</v>
      </c>
      <c r="F10" s="9">
        <v>0</v>
      </c>
      <c r="G10" s="9">
        <v>0</v>
      </c>
      <c r="H10" s="9">
        <v>1</v>
      </c>
      <c r="I10" s="5">
        <v>1</v>
      </c>
      <c r="J10" s="9">
        <v>0</v>
      </c>
      <c r="K10" s="5">
        <v>0</v>
      </c>
      <c r="L10" s="26"/>
      <c r="M10" s="9">
        <v>0</v>
      </c>
      <c r="N10" s="9">
        <v>0</v>
      </c>
      <c r="O10" s="9">
        <v>0</v>
      </c>
      <c r="P10" s="8">
        <f t="shared" si="0"/>
        <v>3</v>
      </c>
      <c r="Q10" s="10">
        <f t="shared" si="1"/>
        <v>27.272727272727273</v>
      </c>
      <c r="R10" s="18"/>
      <c r="S10" s="17"/>
      <c r="T10" s="17"/>
      <c r="U10" s="17"/>
    </row>
    <row r="11" spans="1:21" s="1" customFormat="1" ht="32.1" customHeight="1" x14ac:dyDescent="0.25">
      <c r="A11" s="4" t="s">
        <v>18</v>
      </c>
      <c r="B11" s="5" t="s">
        <v>6</v>
      </c>
      <c r="C11" s="5" t="s">
        <v>19</v>
      </c>
      <c r="D11" s="9">
        <v>1</v>
      </c>
      <c r="E11" s="9">
        <v>0</v>
      </c>
      <c r="F11" s="9">
        <v>1</v>
      </c>
      <c r="G11" s="9">
        <v>1</v>
      </c>
      <c r="H11" s="9">
        <v>1</v>
      </c>
      <c r="I11" s="5">
        <v>1</v>
      </c>
      <c r="J11" s="9">
        <v>1</v>
      </c>
      <c r="K11" s="5">
        <v>0</v>
      </c>
      <c r="L11" s="26"/>
      <c r="M11" s="9">
        <v>1</v>
      </c>
      <c r="N11" s="9">
        <v>1</v>
      </c>
      <c r="O11" s="9">
        <v>1</v>
      </c>
      <c r="P11" s="8">
        <f t="shared" si="0"/>
        <v>9</v>
      </c>
      <c r="Q11" s="10">
        <f t="shared" si="1"/>
        <v>81.818181818181813</v>
      </c>
      <c r="R11" s="18"/>
      <c r="S11" s="17"/>
      <c r="T11" s="17"/>
      <c r="U11" s="17"/>
    </row>
    <row r="12" spans="1:21" s="1" customFormat="1" ht="32.1" customHeight="1" x14ac:dyDescent="0.25">
      <c r="A12" s="4" t="s">
        <v>20</v>
      </c>
      <c r="B12" s="5" t="s">
        <v>6</v>
      </c>
      <c r="C12" s="5" t="s">
        <v>19</v>
      </c>
      <c r="D12" s="9">
        <v>1</v>
      </c>
      <c r="E12" s="9">
        <v>1</v>
      </c>
      <c r="F12" s="9">
        <v>0</v>
      </c>
      <c r="G12" s="9">
        <v>1</v>
      </c>
      <c r="H12" s="9">
        <v>1</v>
      </c>
      <c r="I12" s="5">
        <v>1</v>
      </c>
      <c r="J12" s="9">
        <v>1</v>
      </c>
      <c r="K12" s="5">
        <v>1</v>
      </c>
      <c r="L12" s="27"/>
      <c r="M12" s="9">
        <v>1</v>
      </c>
      <c r="N12" s="28" t="s">
        <v>24</v>
      </c>
      <c r="O12" s="30"/>
      <c r="P12" s="8">
        <f t="shared" si="0"/>
        <v>8</v>
      </c>
      <c r="Q12" s="10">
        <f t="shared" si="1"/>
        <v>72.727272727272734</v>
      </c>
      <c r="R12" s="18"/>
      <c r="S12" s="17"/>
      <c r="T12" s="17"/>
      <c r="U12" s="17"/>
    </row>
    <row r="13" spans="1:21" s="1" customFormat="1" ht="32.1" customHeight="1" x14ac:dyDescent="0.25">
      <c r="A13" s="4" t="s">
        <v>23</v>
      </c>
      <c r="B13" s="5" t="s">
        <v>6</v>
      </c>
      <c r="C13" s="5" t="s">
        <v>19</v>
      </c>
      <c r="D13" s="28" t="s">
        <v>25</v>
      </c>
      <c r="E13" s="29"/>
      <c r="F13" s="29"/>
      <c r="G13" s="29"/>
      <c r="H13" s="29"/>
      <c r="I13" s="29"/>
      <c r="J13" s="29"/>
      <c r="K13" s="29"/>
      <c r="L13" s="29"/>
      <c r="M13" s="30"/>
      <c r="N13" s="9">
        <v>1</v>
      </c>
      <c r="O13" s="9">
        <v>1</v>
      </c>
      <c r="P13" s="8">
        <f t="shared" si="0"/>
        <v>2</v>
      </c>
      <c r="Q13" s="10">
        <f t="shared" si="1"/>
        <v>18.181818181818183</v>
      </c>
      <c r="R13" s="18"/>
      <c r="S13" s="17"/>
      <c r="T13" s="17"/>
      <c r="U13" s="17"/>
    </row>
    <row r="14" spans="1:21" s="12" customFormat="1" ht="32.1" customHeight="1" x14ac:dyDescent="0.25">
      <c r="A14" s="19" t="s">
        <v>7</v>
      </c>
      <c r="B14" s="19"/>
      <c r="C14" s="19"/>
      <c r="D14" s="11">
        <f t="shared" ref="D14:L14" si="2">SUM(D6:D12)/7*100</f>
        <v>85.714285714285708</v>
      </c>
      <c r="E14" s="11">
        <f>SUM(E6:E12)/7*100</f>
        <v>57.142857142857139</v>
      </c>
      <c r="F14" s="11">
        <f t="shared" si="2"/>
        <v>57.142857142857139</v>
      </c>
      <c r="G14" s="11">
        <f t="shared" si="2"/>
        <v>71.428571428571431</v>
      </c>
      <c r="H14" s="11">
        <f>SUM(H6:H12)/7*100</f>
        <v>85.714285714285708</v>
      </c>
      <c r="I14" s="11">
        <f t="shared" si="2"/>
        <v>85.714285714285708</v>
      </c>
      <c r="J14" s="11">
        <f t="shared" si="2"/>
        <v>71.428571428571431</v>
      </c>
      <c r="K14" s="11">
        <f>SUM(K6:K12)/7*100</f>
        <v>57.142857142857139</v>
      </c>
      <c r="L14" s="11">
        <f t="shared" si="2"/>
        <v>0</v>
      </c>
      <c r="M14" s="11">
        <f>SUM(M6:M12)/7*100</f>
        <v>57.142857142857139</v>
      </c>
      <c r="N14" s="11">
        <f>SUM(N6:N13)/7*100</f>
        <v>71.428571428571431</v>
      </c>
      <c r="O14" s="11">
        <f>SUM(O6:O13)/7*100</f>
        <v>57.142857142857139</v>
      </c>
      <c r="P14" s="11"/>
      <c r="Q14" s="11"/>
      <c r="R14" s="18"/>
      <c r="S14" s="17"/>
      <c r="T14" s="17"/>
      <c r="U14" s="17"/>
    </row>
    <row r="15" spans="1:21" ht="20.10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</sheetData>
  <mergeCells count="12">
    <mergeCell ref="R1:U14"/>
    <mergeCell ref="A14:C14"/>
    <mergeCell ref="A1:Q1"/>
    <mergeCell ref="A2:Q2"/>
    <mergeCell ref="A3:Q3"/>
    <mergeCell ref="A4:A5"/>
    <mergeCell ref="B4:B5"/>
    <mergeCell ref="C4:C5"/>
    <mergeCell ref="D4:Q4"/>
    <mergeCell ref="L6:L12"/>
    <mergeCell ref="D13:M13"/>
    <mergeCell ref="N12:O12"/>
  </mergeCells>
  <hyperlinks>
    <hyperlink ref="L6:L12" r:id="rId1" display="No sesión por falta de quórum" xr:uid="{DB10D0BA-C54C-47EE-8F58-65FE6FFA536C}"/>
  </hyperlinks>
  <pageMargins left="0.70866141732283472" right="0.70866141732283472" top="0.74803149606299213" bottom="0.74803149606299213" header="0.31496062992125984" footer="0.31496062992125984"/>
  <pageSetup paperSize="5" scale="70" orientation="landscape" r:id="rId2"/>
  <ignoredErrors>
    <ignoredError sqref="D14 K14:M14 F14:J14 O14" formulaRange="1"/>
    <ignoredError sqref="N14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Recuperación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2024-01-08T17:48:14Z</dcterms:modified>
</cp:coreProperties>
</file>