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Participación Ciudadana\"/>
    </mc:Choice>
  </mc:AlternateContent>
  <xr:revisionPtr revIDLastSave="0" documentId="13_ncr:1_{B4AD2EFD-9D2F-488B-AB2E-8F57A8EF58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gistro de Asistenci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G22" i="2" l="1"/>
  <c r="E22" i="2"/>
  <c r="O7" i="2" l="1"/>
  <c r="O8" i="2"/>
  <c r="O9" i="2"/>
  <c r="O10" i="2"/>
  <c r="O11" i="2"/>
  <c r="O12" i="2"/>
  <c r="O6" i="2"/>
  <c r="C22" i="2" l="1"/>
  <c r="N22" i="2"/>
  <c r="L22" i="2"/>
  <c r="K22" i="2"/>
  <c r="J22" i="2"/>
  <c r="H22" i="2"/>
  <c r="F22" i="2"/>
  <c r="D22" i="2"/>
  <c r="M22" i="2" l="1"/>
  <c r="P6" i="2"/>
  <c r="P8" i="2" l="1"/>
  <c r="P12" i="2"/>
  <c r="P7" i="2"/>
  <c r="P11" i="2"/>
  <c r="P9" i="2"/>
  <c r="P10" i="2"/>
</calcChain>
</file>

<file path=xl/sharedStrings.xml><?xml version="1.0" encoding="utf-8"?>
<sst xmlns="http://schemas.openxmlformats.org/spreadsheetml/2006/main" count="60" uniqueCount="39">
  <si>
    <t>AYUNTAMIENTO DE ZAPOPAN, JALISCO</t>
  </si>
  <si>
    <t>Nombre (s)</t>
  </si>
  <si>
    <t>Cargo o de carácter ciudadano</t>
  </si>
  <si>
    <t>Total de asistencias</t>
  </si>
  <si>
    <t>Presidente del Consejo Municipal de Participación Ciudadana</t>
  </si>
  <si>
    <t xml:space="preserve">Consejero </t>
  </si>
  <si>
    <t xml:space="preserve">Total </t>
  </si>
  <si>
    <t>ESTADÍSTICA DE ASISTENCIA</t>
  </si>
  <si>
    <t>Porcentaje de asistencia por Consejero</t>
  </si>
  <si>
    <t>FEBRERO</t>
  </si>
  <si>
    <t>ABRIL</t>
  </si>
  <si>
    <t>JUNIO</t>
  </si>
  <si>
    <t>AGOSTO</t>
  </si>
  <si>
    <t>SEPTIEMBRE</t>
  </si>
  <si>
    <t>NOVIEMBRE</t>
  </si>
  <si>
    <t>Registro de Asistencia</t>
  </si>
  <si>
    <t>Bardomiano Galindo López</t>
  </si>
  <si>
    <t>Eliseo Villareal Félix</t>
  </si>
  <si>
    <t>José David Aceves Esquivias</t>
  </si>
  <si>
    <t>Alejandra Iraiz Robles Sánchez</t>
  </si>
  <si>
    <t>Cuitláhuac Quetzalcóatl Luna Cristal</t>
  </si>
  <si>
    <t>Héctor Luna Pérez</t>
  </si>
  <si>
    <t>Ricardo del Rincón Noriega</t>
  </si>
  <si>
    <t>Se informa que durante el mes no sesionó</t>
  </si>
  <si>
    <t xml:space="preserve">Integrantes del Consejo </t>
  </si>
  <si>
    <t xml:space="preserve"> CONSEJO MUNICIPAL DE PARTICIPACIÓN CIUDADANA 2023</t>
  </si>
  <si>
    <t>ENERO</t>
  </si>
  <si>
    <t>DICIEMBRE</t>
  </si>
  <si>
    <t>Sofia Azucena Gonzalez Gonzalez</t>
  </si>
  <si>
    <t>Consejera</t>
  </si>
  <si>
    <t>Christian Manuel Gudiño Gudiño</t>
  </si>
  <si>
    <t>Blanca Antonia Brambila Medrano</t>
  </si>
  <si>
    <t>Karen Allene Quintero Pérez</t>
  </si>
  <si>
    <t>Aimee Alejandra Delgadillo Álvarez</t>
  </si>
  <si>
    <t>José David Castroverde Pérez</t>
  </si>
  <si>
    <t>Dulce María Camacho Morales</t>
  </si>
  <si>
    <t>Ernesto Torres Hernández</t>
  </si>
  <si>
    <t>María Eugenia Torre Alonso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</si>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</sst>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/>
    <xf numFmtId="0" fontId="9" fillId="0" borderId="9" xfId="2" applyFont="1" applyBorder="1" applyAlignment="1" applyProtection="1">
      <alignment horizontal="center" vertical="center" wrapText="1"/>
    </xf>
    <xf numFmtId="0" fontId="9" fillId="0" borderId="9" xfId="2" applyFont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4" fontId="6" fillId="3" borderId="12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top" wrapText="1"/>
    </xf>
    <xf numFmtId="0" fontId="4" fillId="0" borderId="12" xfId="2" applyFont="1" applyFill="1" applyBorder="1" applyAlignment="1" applyProtection="1">
      <alignment horizontal="center" vertical="top" wrapText="1"/>
    </xf>
    <xf numFmtId="0" fontId="4" fillId="0" borderId="15" xfId="2" applyFont="1" applyFill="1" applyBorder="1" applyAlignment="1" applyProtection="1">
      <alignment horizontal="center" vertical="top" wrapText="1"/>
    </xf>
    <xf numFmtId="0" fontId="9" fillId="4" borderId="14" xfId="2" applyFont="1" applyFill="1" applyBorder="1" applyAlignment="1" applyProtection="1">
      <alignment horizontal="center" vertical="center" wrapText="1"/>
    </xf>
    <xf numFmtId="0" fontId="9" fillId="4" borderId="12" xfId="2" applyFont="1" applyFill="1" applyBorder="1" applyAlignment="1" applyProtection="1">
      <alignment horizontal="center" vertical="center" wrapText="1"/>
    </xf>
    <xf numFmtId="0" fontId="9" fillId="4" borderId="15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CONSEJO MUNICIPAL</a:t>
            </a:r>
            <a:r>
              <a:rPr lang="en-US" sz="1000" baseline="0">
                <a:latin typeface="Century Gothic" pitchFamily="34" charset="0"/>
              </a:rPr>
              <a:t> DE PARTICIPACIÓN CIUDADANA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FE-41F5-B7E1-44D88A58B08A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FE-41F5-B7E1-44D88A58B08A}"/>
              </c:ext>
            </c:extLst>
          </c:dPt>
          <c:dPt>
            <c:idx val="2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FE-41F5-B7E1-44D88A58B08A}"/>
              </c:ext>
            </c:extLst>
          </c:dPt>
          <c:dPt>
            <c:idx val="3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FE-41F5-B7E1-44D88A58B08A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FE-41F5-B7E1-44D88A58B08A}"/>
              </c:ext>
            </c:extLst>
          </c:dPt>
          <c:dPt>
            <c:idx val="5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FE-41F5-B7E1-44D88A58B08A}"/>
              </c:ext>
            </c:extLst>
          </c:dPt>
          <c:dPt>
            <c:idx val="6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FE-41F5-B7E1-44D88A58B08A}"/>
              </c:ext>
            </c:extLst>
          </c:dPt>
          <c:cat>
            <c:strRef>
              <c:f>'Registro de Asistencia'!$A$6:$A$12</c:f>
              <c:strCache>
                <c:ptCount val="7"/>
                <c:pt idx="0">
                  <c:v>Bardomiano Galindo López</c:v>
                </c:pt>
                <c:pt idx="1">
                  <c:v>Eliseo Villareal Félix</c:v>
                </c:pt>
                <c:pt idx="2">
                  <c:v>José David Aceves Esquivias</c:v>
                </c:pt>
                <c:pt idx="3">
                  <c:v>Alejandra Iraiz Robles Sánchez</c:v>
                </c:pt>
                <c:pt idx="4">
                  <c:v>Cuitláhuac Quetzalcóatl Luna Cristal</c:v>
                </c:pt>
                <c:pt idx="5">
                  <c:v>Héctor Luna Pérez</c:v>
                </c:pt>
                <c:pt idx="6">
                  <c:v>Ricardo del Rincón Noriega</c:v>
                </c:pt>
              </c:strCache>
            </c:strRef>
          </c:cat>
          <c:val>
            <c:numRef>
              <c:f>'Registro de Asistencia'!$O$6:$O$12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731101678804738"/>
          <c:y val="0.21318573272927688"/>
          <c:w val="0.3216697239378622"/>
          <c:h val="0.49159681348516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5995"/>
          <c:y val="2.764800853119421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3007"/>
          <c:h val="0.84942117529323069"/>
        </c:manualLayout>
      </c:layout>
      <c:bar3DChart>
        <c:barDir val="bar"/>
        <c:grouping val="clustered"/>
        <c:varyColors val="0"/>
        <c:ser>
          <c:idx val="1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'Registro de Asistencia'!$A$6:$A$12</c:f>
              <c:strCache>
                <c:ptCount val="7"/>
                <c:pt idx="0">
                  <c:v>Bardomiano Galindo López</c:v>
                </c:pt>
                <c:pt idx="1">
                  <c:v>Eliseo Villareal Félix</c:v>
                </c:pt>
                <c:pt idx="2">
                  <c:v>José David Aceves Esquivias</c:v>
                </c:pt>
                <c:pt idx="3">
                  <c:v>Alejandra Iraiz Robles Sánchez</c:v>
                </c:pt>
                <c:pt idx="4">
                  <c:v>Cuitláhuac Quetzalcóatl Luna Cristal</c:v>
                </c:pt>
                <c:pt idx="5">
                  <c:v>Héctor Luna Pérez</c:v>
                </c:pt>
                <c:pt idx="6">
                  <c:v>Ricardo del Rincón Noriega</c:v>
                </c:pt>
              </c:strCache>
            </c:strRef>
          </c:cat>
          <c:val>
            <c:numRef>
              <c:f>'Registro de Asistencia'!$O$6:$O$12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E-4D8D-BB69-772B995D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996544"/>
        <c:axId val="51998080"/>
        <c:axId val="0"/>
      </c:bar3DChart>
      <c:catAx>
        <c:axId val="51996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998080"/>
        <c:crosses val="autoZero"/>
        <c:auto val="1"/>
        <c:lblAlgn val="ctr"/>
        <c:lblOffset val="100"/>
        <c:noMultiLvlLbl val="0"/>
      </c:catAx>
      <c:valAx>
        <c:axId val="51998080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199654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176"/>
          <c:y val="2.39316226431592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61982516592003E-2"/>
          <c:y val="4.0590578809227798E-2"/>
          <c:w val="0.9013298677471141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'Registro de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01/03/2023</c:v>
                </c:pt>
                <c:pt idx="3">
                  <c:v>ABRIL</c:v>
                </c:pt>
                <c:pt idx="4">
                  <c:v>09/05/2023</c:v>
                </c:pt>
                <c:pt idx="5">
                  <c:v>JUNIO</c:v>
                </c:pt>
                <c:pt idx="6">
                  <c:v>18/07/2023</c:v>
                </c:pt>
                <c:pt idx="7">
                  <c:v>AGOSTO</c:v>
                </c:pt>
                <c:pt idx="8">
                  <c:v>SEPTIEMBRE</c:v>
                </c:pt>
                <c:pt idx="9">
                  <c:v>03/10/2023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'Registro de Asistencia'!$C$22:$N$22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71.428571428571431</c:v>
                </c:pt>
                <c:pt idx="3">
                  <c:v>0</c:v>
                </c:pt>
                <c:pt idx="4">
                  <c:v>57.142857142857139</c:v>
                </c:pt>
                <c:pt idx="5">
                  <c:v>0</c:v>
                </c:pt>
                <c:pt idx="6">
                  <c:v>81.25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4464"/>
        <c:axId val="52020352"/>
      </c:barChart>
      <c:catAx>
        <c:axId val="52014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2020352"/>
        <c:crosses val="autoZero"/>
        <c:auto val="1"/>
        <c:lblAlgn val="ctr"/>
        <c:lblOffset val="100"/>
        <c:noMultiLvlLbl val="0"/>
      </c:catAx>
      <c:valAx>
        <c:axId val="52020352"/>
        <c:scaling>
          <c:orientation val="minMax"/>
          <c:max val="1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5201446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1100136</xdr:colOff>
      <xdr:row>23</xdr:row>
      <xdr:rowOff>116681</xdr:rowOff>
    </xdr:from>
    <xdr:to>
      <xdr:col>6</xdr:col>
      <xdr:colOff>904875</xdr:colOff>
      <xdr:row>44</xdr:row>
      <xdr:rowOff>180975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904875</xdr:colOff>
      <xdr:row>23</xdr:row>
      <xdr:rowOff>90487</xdr:rowOff>
    </xdr:from>
    <xdr:to>
      <xdr:col>15</xdr:col>
      <xdr:colOff>762000</xdr:colOff>
      <xdr:row>45</xdr:row>
      <xdr:rowOff>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828676</xdr:colOff>
      <xdr:row>46</xdr:row>
      <xdr:rowOff>100012</xdr:rowOff>
    </xdr:from>
    <xdr:to>
      <xdr:col>12</xdr:col>
      <xdr:colOff>847725</xdr:colOff>
      <xdr:row>65</xdr:row>
      <xdr:rowOff>28575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1934409</xdr:colOff>
      <xdr:row>0</xdr:row>
      <xdr:rowOff>38101</xdr:rowOff>
    </xdr:from>
    <xdr:to>
      <xdr:col>1</xdr:col>
      <xdr:colOff>561975</xdr:colOff>
      <xdr:row>2</xdr:row>
      <xdr:rowOff>286989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4409" y="38101"/>
          <a:ext cx="808791" cy="883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296109</xdr:colOff>
      <xdr:row>0</xdr:row>
      <xdr:rowOff>28576</xdr:rowOff>
    </xdr:from>
    <xdr:to>
      <xdr:col>14</xdr:col>
      <xdr:colOff>1104900</xdr:colOff>
      <xdr:row>2</xdr:row>
      <xdr:rowOff>277464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4584" y="28576"/>
          <a:ext cx="808791" cy="877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1/Consejo_Municipal_Participacion_Ciudadana_Diciembre_2023.pdf" TargetMode="External"/><Relationship Id="rId3" Type="http://schemas.openxmlformats.org/officeDocument/2006/relationships/hyperlink" Target="https://www.zapopan.gob.mx/wp-content/uploads/2023/05/Consejo_Municipal_Participacion_Ciudadana_Abril_2023.pdf" TargetMode="External"/><Relationship Id="rId7" Type="http://schemas.openxmlformats.org/officeDocument/2006/relationships/hyperlink" Target="https://www.zapopan.gob.mx/wp-content/uploads/2023/12/Consejo_Municipal_Participacion_Ciudadana_Octubre_2023.pdf" TargetMode="External"/><Relationship Id="rId2" Type="http://schemas.openxmlformats.org/officeDocument/2006/relationships/hyperlink" Target="https://www.zapopan.gob.mx/wp-content/uploads/2023/03/Consejo_Municipal_Participacion_Ciudadana_Febrero_2023.pdf" TargetMode="External"/><Relationship Id="rId1" Type="http://schemas.openxmlformats.org/officeDocument/2006/relationships/hyperlink" Target="https://www.zapopan.gob.mx/wp-content/uploads/2023/02/Consejo_Municipal_Participacion_Ciudadana_Enero_2023.pdf" TargetMode="External"/><Relationship Id="rId6" Type="http://schemas.openxmlformats.org/officeDocument/2006/relationships/hyperlink" Target="https://www.zapopan.gob.mx/wp-content/uploads/2023/10/Consejo_Municipal_Participacion_Ciudadana_Septiembre_2023.pdf" TargetMode="External"/><Relationship Id="rId5" Type="http://schemas.openxmlformats.org/officeDocument/2006/relationships/hyperlink" Target="https://www.zapopan.gob.mx/wp-content/uploads/2023/09/Consejo_Municipal_Participacion_Ciudadana_Agosto_2023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3/07/Consejo_Municipal_Participacion_Ciudadana_Junio_202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2.7109375" style="4" customWidth="1"/>
    <col min="2" max="2" width="28.7109375" style="4" customWidth="1"/>
    <col min="3" max="14" width="13.7109375" style="4" customWidth="1"/>
    <col min="15" max="15" width="20.7109375" style="4" customWidth="1"/>
    <col min="16" max="16" width="22.7109375" style="4" customWidth="1"/>
    <col min="17" max="16384" width="11.42578125" style="4"/>
  </cols>
  <sheetData>
    <row r="1" spans="1:16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6" ht="24.95" customHeight="1" x14ac:dyDescent="0.25">
      <c r="A2" s="20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1:16" ht="24.95" customHeight="1" x14ac:dyDescent="0.25">
      <c r="A3" s="23" t="s">
        <v>25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ht="30" customHeight="1" x14ac:dyDescent="0.25">
      <c r="A4" s="26" t="s">
        <v>24</v>
      </c>
      <c r="B4" s="26"/>
      <c r="C4" s="15" t="s">
        <v>15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6"/>
    </row>
    <row r="5" spans="1:16" ht="30" customHeight="1" x14ac:dyDescent="0.25">
      <c r="A5" s="5" t="s">
        <v>1</v>
      </c>
      <c r="B5" s="5" t="s">
        <v>2</v>
      </c>
      <c r="C5" s="6" t="s">
        <v>26</v>
      </c>
      <c r="D5" s="5" t="s">
        <v>9</v>
      </c>
      <c r="E5" s="6">
        <v>44986</v>
      </c>
      <c r="F5" s="5" t="s">
        <v>10</v>
      </c>
      <c r="G5" s="6">
        <v>45055</v>
      </c>
      <c r="H5" s="5" t="s">
        <v>11</v>
      </c>
      <c r="I5" s="6">
        <v>45125</v>
      </c>
      <c r="J5" s="7" t="s">
        <v>12</v>
      </c>
      <c r="K5" s="7" t="s">
        <v>13</v>
      </c>
      <c r="L5" s="14">
        <v>45202</v>
      </c>
      <c r="M5" s="3" t="s">
        <v>14</v>
      </c>
      <c r="N5" s="3" t="s">
        <v>27</v>
      </c>
      <c r="O5" s="8" t="s">
        <v>3</v>
      </c>
      <c r="P5" s="8" t="s">
        <v>8</v>
      </c>
    </row>
    <row r="6" spans="1:16" ht="30" customHeight="1" x14ac:dyDescent="0.25">
      <c r="A6" s="13" t="s">
        <v>16</v>
      </c>
      <c r="B6" s="13" t="s">
        <v>4</v>
      </c>
      <c r="C6" s="28" t="s">
        <v>23</v>
      </c>
      <c r="D6" s="28" t="s">
        <v>23</v>
      </c>
      <c r="E6" s="11">
        <v>1</v>
      </c>
      <c r="F6" s="28" t="s">
        <v>23</v>
      </c>
      <c r="G6" s="11">
        <v>1</v>
      </c>
      <c r="H6" s="28" t="s">
        <v>23</v>
      </c>
      <c r="I6" s="12">
        <v>1</v>
      </c>
      <c r="J6" s="28" t="s">
        <v>23</v>
      </c>
      <c r="K6" s="28" t="s">
        <v>23</v>
      </c>
      <c r="L6" s="12">
        <v>1</v>
      </c>
      <c r="M6" s="28" t="s">
        <v>23</v>
      </c>
      <c r="N6" s="28" t="s">
        <v>23</v>
      </c>
      <c r="O6" s="2">
        <f>SUM(C6:N6)</f>
        <v>4</v>
      </c>
      <c r="P6" s="1">
        <f>(O6*100)/($O$6)</f>
        <v>100</v>
      </c>
    </row>
    <row r="7" spans="1:16" ht="30" customHeight="1" x14ac:dyDescent="0.25">
      <c r="A7" s="13" t="s">
        <v>17</v>
      </c>
      <c r="B7" s="13" t="s">
        <v>5</v>
      </c>
      <c r="C7" s="29"/>
      <c r="D7" s="29"/>
      <c r="E7" s="11">
        <v>1</v>
      </c>
      <c r="F7" s="29"/>
      <c r="G7" s="11">
        <v>0</v>
      </c>
      <c r="H7" s="29"/>
      <c r="I7" s="12">
        <v>1</v>
      </c>
      <c r="J7" s="29"/>
      <c r="K7" s="29"/>
      <c r="L7" s="12">
        <v>0</v>
      </c>
      <c r="M7" s="29"/>
      <c r="N7" s="29"/>
      <c r="O7" s="2">
        <f t="shared" ref="O7:O12" si="0">SUM(C7:N7)</f>
        <v>2</v>
      </c>
      <c r="P7" s="1">
        <f t="shared" ref="P7:P12" si="1">(O7*100)/($O$6)</f>
        <v>50</v>
      </c>
    </row>
    <row r="8" spans="1:16" ht="30" customHeight="1" x14ac:dyDescent="0.25">
      <c r="A8" s="13" t="s">
        <v>18</v>
      </c>
      <c r="B8" s="13" t="s">
        <v>5</v>
      </c>
      <c r="C8" s="29"/>
      <c r="D8" s="29"/>
      <c r="E8" s="11">
        <v>1</v>
      </c>
      <c r="F8" s="29"/>
      <c r="G8" s="11">
        <v>1</v>
      </c>
      <c r="H8" s="29"/>
      <c r="I8" s="12">
        <v>1</v>
      </c>
      <c r="J8" s="29"/>
      <c r="K8" s="29"/>
      <c r="L8" s="12">
        <v>1</v>
      </c>
      <c r="M8" s="29"/>
      <c r="N8" s="29"/>
      <c r="O8" s="2">
        <f t="shared" si="0"/>
        <v>4</v>
      </c>
      <c r="P8" s="1">
        <f t="shared" si="1"/>
        <v>100</v>
      </c>
    </row>
    <row r="9" spans="1:16" ht="30" customHeight="1" x14ac:dyDescent="0.25">
      <c r="A9" s="13" t="s">
        <v>19</v>
      </c>
      <c r="B9" s="13" t="s">
        <v>5</v>
      </c>
      <c r="C9" s="29"/>
      <c r="D9" s="29"/>
      <c r="E9" s="11">
        <v>1</v>
      </c>
      <c r="F9" s="29"/>
      <c r="G9" s="11">
        <v>1</v>
      </c>
      <c r="H9" s="29"/>
      <c r="I9" s="12">
        <v>0</v>
      </c>
      <c r="J9" s="29"/>
      <c r="K9" s="29"/>
      <c r="L9" s="12">
        <v>1</v>
      </c>
      <c r="M9" s="29"/>
      <c r="N9" s="29"/>
      <c r="O9" s="2">
        <f t="shared" si="0"/>
        <v>3</v>
      </c>
      <c r="P9" s="1">
        <f t="shared" si="1"/>
        <v>75</v>
      </c>
    </row>
    <row r="10" spans="1:16" ht="30" customHeight="1" x14ac:dyDescent="0.25">
      <c r="A10" s="13" t="s">
        <v>20</v>
      </c>
      <c r="B10" s="13" t="s">
        <v>5</v>
      </c>
      <c r="C10" s="29"/>
      <c r="D10" s="29"/>
      <c r="E10" s="11">
        <v>0</v>
      </c>
      <c r="F10" s="29"/>
      <c r="G10" s="11">
        <v>0</v>
      </c>
      <c r="H10" s="29"/>
      <c r="I10" s="12">
        <v>0</v>
      </c>
      <c r="J10" s="29"/>
      <c r="K10" s="29"/>
      <c r="L10" s="12" t="s">
        <v>38</v>
      </c>
      <c r="M10" s="29"/>
      <c r="N10" s="29"/>
      <c r="O10" s="2">
        <f t="shared" si="0"/>
        <v>0</v>
      </c>
      <c r="P10" s="1">
        <f t="shared" si="1"/>
        <v>0</v>
      </c>
    </row>
    <row r="11" spans="1:16" ht="30" customHeight="1" x14ac:dyDescent="0.25">
      <c r="A11" s="13" t="s">
        <v>21</v>
      </c>
      <c r="B11" s="13" t="s">
        <v>5</v>
      </c>
      <c r="C11" s="29"/>
      <c r="D11" s="29"/>
      <c r="E11" s="11">
        <v>1</v>
      </c>
      <c r="F11" s="29"/>
      <c r="G11" s="11">
        <v>1</v>
      </c>
      <c r="H11" s="29"/>
      <c r="I11" s="12">
        <v>1</v>
      </c>
      <c r="J11" s="29"/>
      <c r="K11" s="29"/>
      <c r="L11" s="12">
        <v>1</v>
      </c>
      <c r="M11" s="29"/>
      <c r="N11" s="29"/>
      <c r="O11" s="2">
        <f t="shared" si="0"/>
        <v>4</v>
      </c>
      <c r="P11" s="1">
        <f t="shared" si="1"/>
        <v>100</v>
      </c>
    </row>
    <row r="12" spans="1:16" ht="30" customHeight="1" x14ac:dyDescent="0.25">
      <c r="A12" s="13" t="s">
        <v>22</v>
      </c>
      <c r="B12" s="13" t="s">
        <v>5</v>
      </c>
      <c r="C12" s="29"/>
      <c r="D12" s="29"/>
      <c r="E12" s="11">
        <v>0</v>
      </c>
      <c r="F12" s="29"/>
      <c r="G12" s="11">
        <v>0</v>
      </c>
      <c r="H12" s="29"/>
      <c r="I12" s="12">
        <v>0</v>
      </c>
      <c r="J12" s="29"/>
      <c r="K12" s="29"/>
      <c r="L12" s="12" t="s">
        <v>38</v>
      </c>
      <c r="M12" s="29"/>
      <c r="N12" s="29"/>
      <c r="O12" s="2">
        <f t="shared" si="0"/>
        <v>0</v>
      </c>
      <c r="P12" s="1">
        <f t="shared" si="1"/>
        <v>0</v>
      </c>
    </row>
    <row r="13" spans="1:16" ht="30" customHeight="1" x14ac:dyDescent="0.25">
      <c r="A13" s="13" t="s">
        <v>28</v>
      </c>
      <c r="B13" s="13" t="s">
        <v>29</v>
      </c>
      <c r="C13" s="29"/>
      <c r="D13" s="29"/>
      <c r="E13" s="31"/>
      <c r="F13" s="29"/>
      <c r="G13" s="31"/>
      <c r="H13" s="29"/>
      <c r="I13" s="12">
        <v>1</v>
      </c>
      <c r="J13" s="29"/>
      <c r="K13" s="29"/>
      <c r="L13" s="12">
        <v>1</v>
      </c>
      <c r="M13" s="29"/>
      <c r="N13" s="29"/>
      <c r="O13" s="2"/>
      <c r="P13" s="1"/>
    </row>
    <row r="14" spans="1:16" ht="30" customHeight="1" x14ac:dyDescent="0.25">
      <c r="A14" s="13" t="s">
        <v>32</v>
      </c>
      <c r="B14" s="13" t="s">
        <v>29</v>
      </c>
      <c r="C14" s="29"/>
      <c r="D14" s="29"/>
      <c r="E14" s="32"/>
      <c r="F14" s="29"/>
      <c r="G14" s="32"/>
      <c r="H14" s="29"/>
      <c r="I14" s="12">
        <v>1</v>
      </c>
      <c r="J14" s="29"/>
      <c r="K14" s="29"/>
      <c r="L14" s="12">
        <v>1</v>
      </c>
      <c r="M14" s="29"/>
      <c r="N14" s="29"/>
      <c r="O14" s="2"/>
      <c r="P14" s="1"/>
    </row>
    <row r="15" spans="1:16" ht="30" customHeight="1" x14ac:dyDescent="0.25">
      <c r="A15" s="13" t="s">
        <v>33</v>
      </c>
      <c r="B15" s="13" t="s">
        <v>29</v>
      </c>
      <c r="C15" s="29"/>
      <c r="D15" s="29"/>
      <c r="E15" s="32"/>
      <c r="F15" s="29"/>
      <c r="G15" s="32"/>
      <c r="H15" s="29"/>
      <c r="I15" s="12">
        <v>1</v>
      </c>
      <c r="J15" s="29"/>
      <c r="K15" s="29"/>
      <c r="L15" s="12">
        <v>0</v>
      </c>
      <c r="M15" s="29"/>
      <c r="N15" s="29"/>
      <c r="O15" s="2"/>
      <c r="P15" s="1"/>
    </row>
    <row r="16" spans="1:16" ht="30" customHeight="1" x14ac:dyDescent="0.25">
      <c r="A16" s="13" t="s">
        <v>30</v>
      </c>
      <c r="B16" s="13" t="s">
        <v>5</v>
      </c>
      <c r="C16" s="29"/>
      <c r="D16" s="29"/>
      <c r="E16" s="32"/>
      <c r="F16" s="29"/>
      <c r="G16" s="32"/>
      <c r="H16" s="29"/>
      <c r="I16" s="12">
        <v>1</v>
      </c>
      <c r="J16" s="29"/>
      <c r="K16" s="29"/>
      <c r="L16" s="12">
        <v>1</v>
      </c>
      <c r="M16" s="29"/>
      <c r="N16" s="29"/>
      <c r="O16" s="2"/>
      <c r="P16" s="1"/>
    </row>
    <row r="17" spans="1:16" ht="30" customHeight="1" x14ac:dyDescent="0.25">
      <c r="A17" s="13" t="s">
        <v>34</v>
      </c>
      <c r="B17" s="13" t="s">
        <v>5</v>
      </c>
      <c r="C17" s="29"/>
      <c r="D17" s="29"/>
      <c r="E17" s="32"/>
      <c r="F17" s="29"/>
      <c r="G17" s="32"/>
      <c r="H17" s="29"/>
      <c r="I17" s="12">
        <v>1</v>
      </c>
      <c r="J17" s="29"/>
      <c r="K17" s="29"/>
      <c r="L17" s="12">
        <v>1</v>
      </c>
      <c r="M17" s="29"/>
      <c r="N17" s="29"/>
      <c r="O17" s="2"/>
      <c r="P17" s="1"/>
    </row>
    <row r="18" spans="1:16" ht="30" customHeight="1" x14ac:dyDescent="0.25">
      <c r="A18" s="13" t="s">
        <v>35</v>
      </c>
      <c r="B18" s="13" t="s">
        <v>29</v>
      </c>
      <c r="C18" s="29"/>
      <c r="D18" s="29"/>
      <c r="E18" s="32"/>
      <c r="F18" s="29"/>
      <c r="G18" s="32"/>
      <c r="H18" s="29"/>
      <c r="I18" s="12">
        <v>1</v>
      </c>
      <c r="J18" s="29"/>
      <c r="K18" s="29"/>
      <c r="L18" s="12">
        <v>1</v>
      </c>
      <c r="M18" s="29"/>
      <c r="N18" s="29"/>
      <c r="O18" s="2"/>
      <c r="P18" s="1"/>
    </row>
    <row r="19" spans="1:16" ht="30" customHeight="1" x14ac:dyDescent="0.25">
      <c r="A19" s="13" t="s">
        <v>36</v>
      </c>
      <c r="B19" s="13" t="s">
        <v>5</v>
      </c>
      <c r="C19" s="29"/>
      <c r="D19" s="29"/>
      <c r="E19" s="32"/>
      <c r="F19" s="29"/>
      <c r="G19" s="32"/>
      <c r="H19" s="29"/>
      <c r="I19" s="12">
        <v>1</v>
      </c>
      <c r="J19" s="29"/>
      <c r="K19" s="29"/>
      <c r="L19" s="12">
        <v>0</v>
      </c>
      <c r="M19" s="29"/>
      <c r="N19" s="29"/>
      <c r="O19" s="2"/>
      <c r="P19" s="1"/>
    </row>
    <row r="20" spans="1:16" ht="30" customHeight="1" x14ac:dyDescent="0.25">
      <c r="A20" s="13" t="s">
        <v>37</v>
      </c>
      <c r="B20" s="13" t="s">
        <v>29</v>
      </c>
      <c r="C20" s="29"/>
      <c r="D20" s="29"/>
      <c r="E20" s="32"/>
      <c r="F20" s="29"/>
      <c r="G20" s="32"/>
      <c r="H20" s="29"/>
      <c r="I20" s="12">
        <v>1</v>
      </c>
      <c r="J20" s="29"/>
      <c r="K20" s="29"/>
      <c r="L20" s="12">
        <v>1</v>
      </c>
      <c r="M20" s="29"/>
      <c r="N20" s="29"/>
      <c r="O20" s="2"/>
      <c r="P20" s="1"/>
    </row>
    <row r="21" spans="1:16" ht="30" customHeight="1" x14ac:dyDescent="0.25">
      <c r="A21" s="13" t="s">
        <v>31</v>
      </c>
      <c r="B21" s="13" t="s">
        <v>29</v>
      </c>
      <c r="C21" s="30"/>
      <c r="D21" s="30"/>
      <c r="E21" s="33"/>
      <c r="F21" s="30"/>
      <c r="G21" s="33"/>
      <c r="H21" s="30"/>
      <c r="I21" s="12">
        <v>1</v>
      </c>
      <c r="J21" s="30"/>
      <c r="K21" s="30"/>
      <c r="L21" s="12">
        <v>1</v>
      </c>
      <c r="M21" s="30"/>
      <c r="N21" s="30"/>
      <c r="O21" s="2"/>
      <c r="P21" s="1"/>
    </row>
    <row r="22" spans="1:16" ht="30" customHeight="1" x14ac:dyDescent="0.25">
      <c r="A22" s="15" t="s">
        <v>6</v>
      </c>
      <c r="B22" s="16"/>
      <c r="C22" s="9">
        <f t="shared" ref="C22:L22" si="2">SUM(C6:C12)/8*100</f>
        <v>0</v>
      </c>
      <c r="D22" s="9">
        <f t="shared" si="2"/>
        <v>0</v>
      </c>
      <c r="E22" s="9">
        <f>SUM(E6:E12)/7*100</f>
        <v>71.428571428571431</v>
      </c>
      <c r="F22" s="9">
        <f t="shared" si="2"/>
        <v>0</v>
      </c>
      <c r="G22" s="9">
        <f>SUM(G6:G12)/7*100</f>
        <v>57.142857142857139</v>
      </c>
      <c r="H22" s="9">
        <f t="shared" si="2"/>
        <v>0</v>
      </c>
      <c r="I22" s="9">
        <f>SUM(I6:I21)/16*100</f>
        <v>81.25</v>
      </c>
      <c r="J22" s="9">
        <f t="shared" si="2"/>
        <v>0</v>
      </c>
      <c r="K22" s="9">
        <f t="shared" si="2"/>
        <v>0</v>
      </c>
      <c r="L22" s="9">
        <f t="shared" si="2"/>
        <v>50</v>
      </c>
      <c r="M22" s="9">
        <f t="shared" ref="M22" si="3">SUM(M6:M12)/8*100</f>
        <v>0</v>
      </c>
      <c r="N22" s="9">
        <f>SUM(N6:N12)/8*100</f>
        <v>0</v>
      </c>
      <c r="O22" s="10"/>
      <c r="P22" s="10"/>
    </row>
  </sheetData>
  <mergeCells count="16">
    <mergeCell ref="A22:B22"/>
    <mergeCell ref="A1:P1"/>
    <mergeCell ref="A2:P2"/>
    <mergeCell ref="A3:P3"/>
    <mergeCell ref="A4:B4"/>
    <mergeCell ref="C4:P4"/>
    <mergeCell ref="C6:C21"/>
    <mergeCell ref="D6:D21"/>
    <mergeCell ref="E13:E21"/>
    <mergeCell ref="G13:G21"/>
    <mergeCell ref="F6:F21"/>
    <mergeCell ref="H6:H21"/>
    <mergeCell ref="J6:J21"/>
    <mergeCell ref="K6:K21"/>
    <mergeCell ref="M6:M21"/>
    <mergeCell ref="N6:N21"/>
  </mergeCells>
  <hyperlinks>
    <hyperlink ref="C6:C12" r:id="rId1" display="Se informa que durante el mes no sesionó" xr:uid="{00000000-0004-0000-0000-000000000000}"/>
    <hyperlink ref="D6:D12" r:id="rId2" display="Se informa que durante el mes no sesionó" xr:uid="{00000000-0004-0000-0000-000001000000}"/>
    <hyperlink ref="F6:F12" r:id="rId3" display="Se informa que durante el mes no sesionó" xr:uid="{00000000-0004-0000-0000-000002000000}"/>
    <hyperlink ref="H6:H12" r:id="rId4" display="Se informa que durante el mes no sesionó" xr:uid="{F53A1CA9-DFE9-4F04-AFA4-EE205E15DF12}"/>
    <hyperlink ref="J6:J21" r:id="rId5" display="Se informa que durante el mes no sesionó" xr:uid="{C6D3F292-DD00-44BE-B5CC-6D52D9C3F3E7}"/>
    <hyperlink ref="K6:K21" r:id="rId6" display="Se informa que durante el mes no sesionó" xr:uid="{297C270F-186E-4851-AF19-1018974920D7}"/>
    <hyperlink ref="M6:M21" r:id="rId7" display="Se informa que durante el mes no sesionó" xr:uid="{8F362D4E-3B46-4386-953A-5DB661EBA881}"/>
    <hyperlink ref="N6:N21" r:id="rId8" display="Se informa que durante el mes no sesionó" xr:uid="{CADC674A-FFCB-46DD-8974-9D33F75D6BD2}"/>
  </hyperlinks>
  <pageMargins left="0.7" right="0.7" top="0.75" bottom="0.75" header="0.3" footer="0.3"/>
  <pageSetup orientation="portrait" r:id="rId9"/>
  <ignoredErrors>
    <ignoredError sqref="C22 N22 L22" formulaRange="1"/>
    <ignoredError sqref="M22 I22 G22 E22" formula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2016-10-21T15:41:36Z</dcterms:created>
  <dcterms:modified xsi:type="dcterms:W3CDTF">2024-01-10T20:11:45Z</dcterms:modified>
</cp:coreProperties>
</file>