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cgloria\Desktop\diciembre\4to trimestre titulo V\"/>
    </mc:Choice>
  </mc:AlternateContent>
  <xr:revisionPtr revIDLastSave="0" documentId="8_{613B172E-DF31-4FBF-8653-D3EDB59B1FFE}" xr6:coauthVersionLast="36" xr6:coauthVersionMax="36" xr10:uidLastSave="{00000000-0000-0000-0000-000000000000}"/>
  <bookViews>
    <workbookView xWindow="0" yWindow="0" windowWidth="20490" windowHeight="7425" firstSheet="1" activeTab="1" xr2:uid="{00000000-000D-0000-FFFF-FFFF00000000}"/>
  </bookViews>
  <sheets>
    <sheet name="Obligación-transparente" sheetId="17" state="hidden" r:id="rId1"/>
    <sheet name="FAIS" sheetId="16" r:id="rId2"/>
  </sheets>
  <definedNames>
    <definedName name="_xlnm.Print_Area" localSheetId="1">FAIS!$B$1:$J$32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6" l="1"/>
  <c r="D32" i="16" l="1"/>
  <c r="H9" i="16" l="1"/>
  <c r="H10" i="16"/>
  <c r="H11" i="16"/>
  <c r="H12" i="16"/>
  <c r="H13" i="16"/>
  <c r="H14" i="16"/>
  <c r="H15" i="16"/>
  <c r="H16" i="16"/>
  <c r="H17" i="16"/>
  <c r="H19" i="16"/>
  <c r="H20" i="16"/>
  <c r="H21" i="16"/>
  <c r="H22" i="16"/>
  <c r="H23" i="16"/>
  <c r="H24" i="16"/>
  <c r="H25" i="16"/>
  <c r="H26" i="16"/>
  <c r="H28" i="16"/>
  <c r="H30" i="16"/>
  <c r="H8" i="16"/>
</calcChain>
</file>

<file path=xl/sharedStrings.xml><?xml version="1.0" encoding="utf-8"?>
<sst xmlns="http://schemas.openxmlformats.org/spreadsheetml/2006/main" count="240" uniqueCount="149">
  <si>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</si>
  <si>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</si>
  <si>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</si>
  <si>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</si>
  <si>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</si>
  <si>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</si>
  <si>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</si>
  <si>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</si>
  <si>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</si>
  <si>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</si>
  <si>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</si>
  <si>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</si>
  <si>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</si>
  <si>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</si>
  <si>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</si>
  <si>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</si>
  <si>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</si>
  <si>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</si>
  <si>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</si>
  <si>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</si>
  <si>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</si>
  <si>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</si>
  <si>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</si>
  <si>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</si>
  <si>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</si>
  <si>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</si>
  <si>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</si>
  <si>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</si>
  <si>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</si>
  <si>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</si>
  <si>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</si>
  <si>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</si>
  <si>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</si>
  <si>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</si>
  <si>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</si>
  <si>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</si>
  <si>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</si>
  <si>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</si>
  <si>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</si>
  <si>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</si>
  <si>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</si>
  <si>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</si>
  <si>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</si>
  <si>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</si>
  <si>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</si>
  <si>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</si>
  <si>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</si>
  <si>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</si>
  <si>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</si>
  <si>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</si>
  <si>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</si>
  <si>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</si>
  <si>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</si>
  <si>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</si>
  <si>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</si>
  <si>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</si>
  <si>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</si>
  <si>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</si>
  <si>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</si>
  <si>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</si>
  <si>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</si>
  <si>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</si>
  <si>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</si>
  <si>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</si>
  <si>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</si>
  <si>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reciban, obras y acciones a realizar con FAIS</t>
  </si>
  <si>
    <t>Obra o Acción a realizar</t>
  </si>
  <si>
    <t>Costo</t>
  </si>
  <si>
    <t>Ubicación</t>
  </si>
  <si>
    <t>Entidad</t>
  </si>
  <si>
    <t>Municipio</t>
  </si>
  <si>
    <t>Localidad</t>
  </si>
  <si>
    <t>Beneficiarios</t>
  </si>
  <si>
    <t>Montos que reciban del FAIS 2023:</t>
  </si>
  <si>
    <t>Jalisco</t>
  </si>
  <si>
    <t>Zapopan</t>
  </si>
  <si>
    <t>Vistas del Centinela</t>
  </si>
  <si>
    <t>Paseos del Briseño</t>
  </si>
  <si>
    <t>DOPI-MUN-R33-PAV-LP-032-2023</t>
  </si>
  <si>
    <t>DOPI-MUN-R33-PAV-LP-033-2023</t>
  </si>
  <si>
    <t>DOPI-MUN-R33-PAV-LP-034-2023</t>
  </si>
  <si>
    <t>DOPI-MUN-R33-PAV-LP-038-2023</t>
  </si>
  <si>
    <t>DOPI-MUN-R33-PAV-LP-039-2023</t>
  </si>
  <si>
    <t>DOPI-MUN-R33-IH-LP-040-2023</t>
  </si>
  <si>
    <t>DOPI-MUN-R33-PAV-LP-041-2023</t>
  </si>
  <si>
    <t>DOPI-MUN-R33-PAV-LP-042-2023</t>
  </si>
  <si>
    <t>DOPI-MUN-R33-PAV-LP-056-2023</t>
  </si>
  <si>
    <t>DOPI-MUN-R33-PAV-LP-057-2023</t>
  </si>
  <si>
    <t>DOPI-MUN-R33-IH-LP-058-2023</t>
  </si>
  <si>
    <t>DOPI-MUN-R33-PAV-LP-059-2023</t>
  </si>
  <si>
    <t>DOPI-MUN-R33-PAV-LP-060-2023</t>
  </si>
  <si>
    <t>DOPI-MUN-R33-PAV-LP-061-2023</t>
  </si>
  <si>
    <t>DOPI-MUN-R33-PAV-LP-062-2023</t>
  </si>
  <si>
    <t>DOPI-MUN-R33-IH-LP-063-2023</t>
  </si>
  <si>
    <t>DOPI-MUN-R33-PAV-LP-075-2023</t>
  </si>
  <si>
    <t>DOPI-MUN-R33-PAV-LP-076-2023</t>
  </si>
  <si>
    <t>DOPI-MUN-R33-PAV-LP-077-2023</t>
  </si>
  <si>
    <t>DOPI-MUN-R33-PAV-LP-079-2023</t>
  </si>
  <si>
    <t>DOPI-MUN-R33-IH-LP-080-2023</t>
  </si>
  <si>
    <t>DOPI-MUN-R33-PAV-LP-081-2023</t>
  </si>
  <si>
    <t>Pavimentación con concreto hidráulico de la calle Paseo de la Primavera, incluye: modernización de redes básicas de alcantarillado, conducción y distribución, infraestructura urbana y obras complementarias, colonia Colinas de la Primavera, Municipio de Zapopan, Jalisco.</t>
  </si>
  <si>
    <t>Pavimentación con concreto hidráulico de la calle privada Parral (Parral 46), incluye: modernización de redes básicas de alcantarillado, conducción y distribución, infraestructura urbana y obras complementarias; modernización y obras complementarias de las redes básicas de alcantarillado, conducción y distribución de agua potable de la calle Libertad, San Juan de Ocotán, Municipio de Zapopan, Jalisco.</t>
  </si>
  <si>
    <t>Pavimentación con concreto hidráulico de la calle Limones, Chabacanos, y Granados incluye: modernización de redes básicas de alcantarillado, conducción y distribución, infraestructura urbana y obras complementarias, colonia Lomas de Tabachines, Municipio de Zapopan, Jalisco.</t>
  </si>
  <si>
    <t>Pavimentación con concreto hidráulico de la calle Tamarindo, incluye: modernización de redes básicas de alcantarillado, conducción y distribución, infraestructura urbana y obras complementarias, colonia Mirador Escondido, Municipio de Zapopan, Jalisco.</t>
  </si>
  <si>
    <t>Pavimentación con concreto hidráulico de la calle Santa Mercedes, incluye: modernización de redes básicas de alcantarillado, conducción y distribución, infraestructura urbana y obras complementarias, colonias Santa Margarita, Girasoles Acueducto, Municipio de Zapopan, Jalisco.</t>
  </si>
  <si>
    <t>Pavimentación con concreto hidráulico de las calles Tucán, privada Tamaulipas, Fresno, incluye: modernización de redes básicas de alcantarillado, conducción y distribución, infraestructura pluvial para mitigación de inundaciones y obras complementarias, los Cajetes, Municipio de Zapopan, Jalisco.</t>
  </si>
  <si>
    <t>Pavimentación con empedrado tradicional y huellas de rodamiento de concreto hidráulico de la calle San Isidro, incluye: modernización de redes básicas de alcantarillado, conducción y distribución, infraestructura urbana y obras complementarias, colonia el Campanario, Municipio de Zapopan, Jalisco.</t>
  </si>
  <si>
    <t>Pavimentación con concreto hidráulico de la calle privada 22 de Abril, incluye: modernización de redes básicas de alcantarillado, conducción y distribución, infraestructura urbana y obras complementarias, Ejido Copalita, Municipio de Zapopan, Jalisco.</t>
  </si>
  <si>
    <t>Pavimentación con concreto hidráulico de la calle Paloma, incluye: modernización de redes básicas de alcantarillado, conducción y distribución, infraestructura urbana y obras complementarias, colonia Hogares del Batán, Municipio de Zapopan, Jalisco.</t>
  </si>
  <si>
    <t>Pavimentación con concreto hidráulico de la calle Carpinteros, incluye: modernización de redes básicas de alcantarillado, conducción y distribución, infraestructura urbana y obras complementarias, colonia Vistas del Centinela, Municipio de Zapopan, Jalisco.</t>
  </si>
  <si>
    <t>Modernizacion de la red de conduccion y distribucion, alcantarillado y obras complementarias de las calles Paseo de las Crucecillas, Nogal, Paseo de los Guayabos, Almendros, Mirador, Ocaso, del Alba, Lucero, Colonia Mesa Colorada Poniente, Municipio de Zapopan Jalisco</t>
  </si>
  <si>
    <t>Pavimentación con concreto hidráulico de las calles París, Pascual Ortiz Rubio, incluye: modernización de redes básicas de alcantarillado, conducción y distribución, infraestructura urbana y obras complementarias, colonia Vicente Guerrero, Municipio de Zapopan, Jalisco.</t>
  </si>
  <si>
    <t>Pavimentación con concreto hidráulico de la calle Árnica, incluye: modernización de redes básicas de alcantarillado, conducción y distribución, infraestructura urbana y obras complementarias, el Tizate, Municipio de Zapopan, Jalisco.</t>
  </si>
  <si>
    <t>Pavimentación con concreto hidráulico de la calle Puerto Chamela, incluye: modernización de redes básicas de alcantarillado, conducción y distribución, infraestructura urbana y obras complementarias, colonia Miramar, Municipio de Zapopan, Jalisco.</t>
  </si>
  <si>
    <t>Pavimentación con concreto hidráulico de la calle San Miguel, incluye: modernización de redes básicas de alcantarillado, conducción y distribución, infraestructura urbana y obras complementarias, la Magdalena, Municipio de Zapopan, Jalisco.</t>
  </si>
  <si>
    <t>Modernización y obras complementarias de las redes básicas de alcantarillado, conducción y distribución de las calles Independencia 1, privada Independencia 1, privada Independencia 2, Río Blanco, Municipio de Zapopan, Jalisco.</t>
  </si>
  <si>
    <t>Pavimentación y mejoramiento del entorno urbano de la calle Fresno, calles Moctezuma/Gigantes y Encino, incluye: peatonalización, modernización de redes básicas de alcantarillado, conducción y distribución, infraestructura urbana y obras complementarias, colonia Vistas del Centinela, Municipio de Zapopan, Jalisco.</t>
  </si>
  <si>
    <t>Pavimentación con concreto hidráulico de las calles Jardines de los Robles Poniente, Jardines de las Higueras, Jardines del Vergel Oriente, incluye: modernización de redes básicas de alcantarillado, conducción y distribución, infraestructura urbana y obras complementarias, colonia Jardines del Vergel, Municipio de Zapopan, Jalisco.</t>
  </si>
  <si>
    <t>Pavimentación con concreto hidráulico de la calle Orquídeas, incluye: modernización de redes básicas de alcantarillado, conducción y distribución, infraestructura urbana, puente vehicular y obras complementarias, colonias Hogares de Nuevo México, Vicente Guerrero, Municipio de Zapopan, Jalisco.</t>
  </si>
  <si>
    <t>Pavimentación con concreto hidráulico de la calle Paseo de los Fresnos, incluye: modernización de redes básicas de alcantarillado, conducción y distribución, infraestructura urbana y obras complementarias, colonias Paseos del Briseño, Santa Ana Tepetitlán, Municipio de Zapopan, Jalisco.</t>
  </si>
  <si>
    <t>Modernización y obras complementarias de las redes básicas de alcantarillado, conducción y distribución de la calle las Palmas, San Francisco Tesistán, Municipio de Zapopan, Jalisco.</t>
  </si>
  <si>
    <t>Pavimentación asfáltica de la calle Santa Lucía, incluye: modernización de redes básicas de alcantarillado, conducción y distribución, infraestructura urbana y obras complementarias, Santa Lucía, San Francisco Tesistán, Municipio de Zapopan, Jalisco.</t>
  </si>
  <si>
    <t>Colinas de la Primavera</t>
  </si>
  <si>
    <t>San Juan de Ocotan</t>
  </si>
  <si>
    <t>Lomas de Tabachines</t>
  </si>
  <si>
    <t>Mirador Escondido</t>
  </si>
  <si>
    <t>Santa Margarita, Girasoles Acueducto</t>
  </si>
  <si>
    <t>Los Cajetes</t>
  </si>
  <si>
    <t>El Campanario</t>
  </si>
  <si>
    <t>Ejido Copalita</t>
  </si>
  <si>
    <t>Hogares del Batan</t>
  </si>
  <si>
    <t>Mesa Colorada Poniente</t>
  </si>
  <si>
    <t>Vicente Guerrero</t>
  </si>
  <si>
    <t>El Tizate</t>
  </si>
  <si>
    <t>Miramar</t>
  </si>
  <si>
    <t>La Magdalena</t>
  </si>
  <si>
    <t>Rio Blanco</t>
  </si>
  <si>
    <t>Jardines del Vergel</t>
  </si>
  <si>
    <t>Vicente Guerrero, Hogares de Nuevo Mexico</t>
  </si>
  <si>
    <t xml:space="preserve">San Francisco Tesistan </t>
  </si>
  <si>
    <t>Santa Lucia, San Francisco Tesistan</t>
  </si>
  <si>
    <t>Metas (M2)</t>
  </si>
  <si>
    <t>CO-0993/2023</t>
  </si>
  <si>
    <t>CALENTADORES SOLARES</t>
  </si>
  <si>
    <t>DOPI-MUN-R33-IH-LP-078-2023</t>
  </si>
  <si>
    <t>Infraestructura pluvial para mitigar inundaciones y obras complementarias en la confluencia de la calle Álamo y zonas aledañas, colonia Loma bonita Ejidal, Municipio de Zapopan</t>
  </si>
  <si>
    <t>Loma Bonita Ejidal</t>
  </si>
  <si>
    <t>Municipio de Zapopan Jalisco</t>
  </si>
  <si>
    <t>Periodo: del 01 de octubre al 31 de diciembre 2023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</si>
</sst>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6"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
      <sz val="9"/>
      <color theme="1"/>
      <name val="Arial"/>
      <family val="2"/>
    </font>
    <font>
      <sz val="9"/>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100">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16" xfId="0" applyFont="1" applyFill="1" applyBorder="1" applyAlignment="1">
      <alignment vertical="center" wrapText="1"/>
    </xf>
    <xf numFmtId="0" fontId="8" fillId="2" borderId="17"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19" xfId="3" applyFont="1" applyFill="1" applyBorder="1" applyAlignment="1">
      <alignment horizontal="center" vertical="center" wrapText="1"/>
    </xf>
    <xf numFmtId="44" fontId="10" fillId="2" borderId="0" xfId="3" applyFont="1" applyFill="1" applyAlignment="1">
      <alignment vertical="center" wrapText="1"/>
    </xf>
    <xf numFmtId="0" fontId="10" fillId="2" borderId="1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top" wrapText="1"/>
    </xf>
    <xf numFmtId="0" fontId="10" fillId="2" borderId="27" xfId="0" applyFont="1" applyFill="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top" wrapText="1"/>
    </xf>
    <xf numFmtId="0" fontId="13" fillId="3" borderId="21" xfId="0" applyFont="1" applyFill="1" applyBorder="1" applyAlignment="1">
      <alignment horizontal="center" vertical="center" wrapText="1"/>
    </xf>
    <xf numFmtId="44" fontId="14" fillId="0" borderId="29" xfId="3" applyFont="1" applyFill="1" applyBorder="1" applyAlignment="1">
      <alignment horizontal="center" vertical="center" wrapText="1"/>
    </xf>
    <xf numFmtId="44" fontId="14" fillId="0" borderId="5" xfId="3" applyFont="1" applyFill="1" applyBorder="1" applyAlignment="1">
      <alignment horizontal="center" vertical="center" wrapText="1"/>
    </xf>
    <xf numFmtId="44" fontId="14" fillId="0" borderId="6" xfId="3" applyFont="1" applyFill="1" applyBorder="1" applyAlignment="1">
      <alignment horizontal="center" vertical="center" wrapText="1"/>
    </xf>
    <xf numFmtId="0" fontId="15" fillId="0" borderId="2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7" xfId="0" applyFont="1" applyBorder="1" applyAlignment="1">
      <alignment horizontal="justify" vertical="center" wrapText="1"/>
    </xf>
    <xf numFmtId="44" fontId="14" fillId="0" borderId="22" xfId="3" applyFont="1" applyFill="1" applyBorder="1" applyAlignment="1">
      <alignment horizontal="center" vertical="center"/>
    </xf>
    <xf numFmtId="44" fontId="14" fillId="0" borderId="1" xfId="3" applyFont="1" applyFill="1" applyBorder="1" applyAlignment="1">
      <alignment horizontal="center" vertical="center"/>
    </xf>
    <xf numFmtId="44" fontId="14" fillId="0" borderId="7" xfId="3" applyFont="1" applyFill="1" applyBorder="1" applyAlignment="1">
      <alignment horizontal="center" vertical="center"/>
    </xf>
    <xf numFmtId="0" fontId="8" fillId="2" borderId="28" xfId="0" applyFont="1" applyFill="1" applyBorder="1" applyAlignment="1">
      <alignment vertical="center" wrapText="1"/>
    </xf>
    <xf numFmtId="0" fontId="13" fillId="3" borderId="20" xfId="0" applyFont="1" applyFill="1" applyBorder="1" applyAlignment="1">
      <alignment horizontal="center" vertical="center" wrapText="1"/>
    </xf>
    <xf numFmtId="0" fontId="13" fillId="3" borderId="31" xfId="0" applyFont="1" applyFill="1" applyBorder="1" applyAlignment="1">
      <alignment horizontal="center" vertical="center" wrapText="1"/>
    </xf>
    <xf numFmtId="44" fontId="13" fillId="3" borderId="24" xfId="3" applyFont="1" applyFill="1" applyBorder="1" applyAlignment="1">
      <alignment vertical="center"/>
    </xf>
    <xf numFmtId="0" fontId="10" fillId="0" borderId="22" xfId="0" applyFont="1" applyBorder="1" applyAlignment="1">
      <alignment horizontal="center" vertical="center" wrapText="1"/>
    </xf>
    <xf numFmtId="1" fontId="10" fillId="0" borderId="1" xfId="3" applyNumberFormat="1" applyFont="1" applyBorder="1" applyAlignment="1">
      <alignment horizontal="center" vertical="center"/>
    </xf>
    <xf numFmtId="1" fontId="10" fillId="0" borderId="22" xfId="3" applyNumberFormat="1" applyFont="1" applyBorder="1" applyAlignment="1">
      <alignment horizontal="center" vertical="center"/>
    </xf>
    <xf numFmtId="1" fontId="10" fillId="0" borderId="7" xfId="3" applyNumberFormat="1" applyFont="1" applyBorder="1" applyAlignment="1">
      <alignment horizontal="center" vertic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8" xfId="0" applyBorder="1" applyAlignment="1">
      <alignment horizontal="center"/>
    </xf>
    <xf numFmtId="0" fontId="0" fillId="0" borderId="10" xfId="0" applyBorder="1" applyAlignment="1">
      <alignment horizontal="center"/>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14" fontId="0" fillId="0" borderId="8" xfId="0" applyNumberFormat="1" applyBorder="1" applyAlignment="1">
      <alignment horizontal="center" wrapText="1"/>
    </xf>
    <xf numFmtId="0" fontId="0" fillId="0" borderId="10" xfId="0" applyBorder="1" applyAlignment="1">
      <alignment horizontal="center" wrapText="1"/>
    </xf>
    <xf numFmtId="0" fontId="0" fillId="0" borderId="9" xfId="0" applyBorder="1"/>
    <xf numFmtId="0" fontId="0" fillId="0" borderId="10" xfId="0" applyBorder="1"/>
    <xf numFmtId="0" fontId="7" fillId="0" borderId="1" xfId="0" applyFont="1" applyBorder="1" applyAlignment="1">
      <alignment horizontal="center" wrapText="1"/>
    </xf>
    <xf numFmtId="0" fontId="12" fillId="0" borderId="8" xfId="0" applyFont="1" applyBorder="1" applyAlignment="1">
      <alignment horizontal="left" wrapText="1"/>
    </xf>
    <xf numFmtId="0" fontId="7" fillId="0" borderId="9" xfId="0" applyFont="1" applyBorder="1" applyAlignment="1">
      <alignment horizontal="left" wrapText="1"/>
    </xf>
    <xf numFmtId="0" fontId="7" fillId="0" borderId="10" xfId="0" applyFont="1" applyBorder="1" applyAlignment="1">
      <alignment horizontal="left" wrapText="1"/>
    </xf>
    <xf numFmtId="14" fontId="0" fillId="0" borderId="8" xfId="0" applyNumberFormat="1" applyBorder="1" applyAlignment="1">
      <alignment horizontal="center"/>
    </xf>
    <xf numFmtId="0" fontId="0" fillId="0" borderId="1" xfId="0" applyBorder="1" applyAlignment="1">
      <alignment horizontal="left" wrapText="1"/>
    </xf>
    <xf numFmtId="0" fontId="0" fillId="0" borderId="0" xfId="0" applyAlignment="1">
      <alignment horizontal="center" wrapText="1"/>
    </xf>
    <xf numFmtId="0" fontId="11" fillId="0" borderId="1" xfId="0" applyFont="1" applyBorder="1" applyAlignment="1">
      <alignment horizontal="center" wrapText="1"/>
    </xf>
    <xf numFmtId="0" fontId="7" fillId="0" borderId="8" xfId="0" applyFont="1" applyBorder="1" applyAlignment="1">
      <alignment horizontal="left" wrapText="1"/>
    </xf>
    <xf numFmtId="0" fontId="7" fillId="0" borderId="9" xfId="0" applyFont="1" applyBorder="1" applyAlignment="1">
      <alignment horizontal="left"/>
    </xf>
    <xf numFmtId="0" fontId="7" fillId="0" borderId="10" xfId="0" applyFont="1" applyBorder="1" applyAlignment="1">
      <alignment horizontal="left"/>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1" fontId="10" fillId="0" borderId="1" xfId="3" applyNumberFormat="1" applyFont="1" applyBorder="1" applyAlignment="1">
      <alignment horizontal="center" vertical="center"/>
    </xf>
    <xf numFmtId="1" fontId="10" fillId="0" borderId="33" xfId="3" applyNumberFormat="1" applyFont="1" applyBorder="1" applyAlignment="1">
      <alignment horizontal="center" vertical="center"/>
    </xf>
    <xf numFmtId="0" fontId="14" fillId="2" borderId="0" xfId="0" applyFont="1" applyFill="1" applyBorder="1" applyAlignment="1">
      <alignment horizontal="center" vertical="center"/>
    </xf>
    <xf numFmtId="1" fontId="10" fillId="0" borderId="22" xfId="3" applyNumberFormat="1" applyFont="1" applyBorder="1" applyAlignment="1">
      <alignment horizontal="center" vertical="center"/>
    </xf>
    <xf numFmtId="1" fontId="10" fillId="0" borderId="32" xfId="3" applyNumberFormat="1" applyFont="1" applyBorder="1" applyAlignment="1">
      <alignment horizontal="center" vertical="center"/>
    </xf>
    <xf numFmtId="0" fontId="13" fillId="4" borderId="2"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8" xfId="0" applyFont="1" applyFill="1" applyBorder="1" applyAlignment="1">
      <alignment horizontal="right" vertical="center" wrapText="1"/>
    </xf>
    <xf numFmtId="0" fontId="13" fillId="3" borderId="23" xfId="0" applyFont="1" applyFill="1" applyBorder="1" applyAlignment="1">
      <alignment horizontal="center" vertical="center"/>
    </xf>
    <xf numFmtId="0" fontId="13" fillId="3" borderId="30" xfId="0" applyFont="1" applyFill="1" applyBorder="1" applyAlignment="1">
      <alignment horizontal="center" vertical="center"/>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44" fontId="13" fillId="3" borderId="23" xfId="3" applyFont="1" applyFill="1" applyBorder="1" applyAlignment="1">
      <alignment horizontal="center" vertical="center" wrapText="1"/>
    </xf>
    <xf numFmtId="44" fontId="13" fillId="3" borderId="30" xfId="3" applyFont="1" applyFill="1" applyBorder="1" applyAlignment="1">
      <alignment horizontal="center" vertical="center" wrapText="1"/>
    </xf>
    <xf numFmtId="44" fontId="13" fillId="3" borderId="11" xfId="3" applyFont="1" applyFill="1" applyBorder="1" applyAlignment="1">
      <alignment horizontal="center" vertical="center"/>
    </xf>
    <xf numFmtId="44" fontId="13" fillId="3" borderId="13" xfId="3" applyFont="1" applyFill="1" applyBorder="1" applyAlignment="1">
      <alignment horizontal="center" vertical="center"/>
    </xf>
    <xf numFmtId="44" fontId="13" fillId="3" borderId="0" xfId="3" applyFont="1" applyFill="1" applyBorder="1" applyAlignment="1">
      <alignment horizontal="center" vertical="center"/>
    </xf>
    <xf numFmtId="44" fontId="13" fillId="3" borderId="14" xfId="3"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4" xfId="0" applyFont="1" applyFill="1" applyBorder="1" applyAlignment="1">
      <alignment horizontal="center" vertical="center" wrapText="1"/>
    </xf>
    <xf numFmtId="1" fontId="10" fillId="0" borderId="7" xfId="3" applyNumberFormat="1" applyFont="1" applyBorder="1" applyAlignment="1">
      <alignment horizontal="center" vertical="center"/>
    </xf>
    <xf numFmtId="1" fontId="10" fillId="0" borderId="34" xfId="3" applyNumberFormat="1" applyFont="1" applyBorder="1" applyAlignment="1">
      <alignment horizontal="center" vertical="center"/>
    </xf>
    <xf numFmtId="37" fontId="9" fillId="3" borderId="11" xfId="2" applyNumberFormat="1" applyFont="1" applyFill="1" applyBorder="1" applyAlignment="1" applyProtection="1">
      <alignment horizontal="center" vertical="center"/>
    </xf>
    <xf numFmtId="37" fontId="9" fillId="3" borderId="13"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4" xfId="2" applyNumberFormat="1" applyFont="1" applyFill="1" applyBorder="1" applyAlignment="1" applyProtection="1">
      <alignment horizontal="center" vertical="center"/>
      <protection locked="0"/>
    </xf>
    <xf numFmtId="37" fontId="10" fillId="3" borderId="12" xfId="2" applyNumberFormat="1" applyFont="1" applyFill="1" applyBorder="1" applyAlignment="1" applyProtection="1">
      <alignment horizontal="center" vertical="center" wrapText="1"/>
    </xf>
    <xf numFmtId="37" fontId="10" fillId="3" borderId="15" xfId="2" applyNumberFormat="1" applyFont="1" applyFill="1" applyBorder="1" applyAlignment="1" applyProtection="1">
      <alignment horizontal="center" vertical="center" wrapText="1"/>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1691988</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598439</xdr:colOff>
      <xdr:row>0</xdr:row>
      <xdr:rowOff>40408</xdr:rowOff>
    </xdr:from>
    <xdr:to>
      <xdr:col>2</xdr:col>
      <xdr:colOff>1007176</xdr:colOff>
      <xdr:row>2</xdr:row>
      <xdr:rowOff>545116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714856" y="40408"/>
          <a:ext cx="1572903" cy="1129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63" t="s">
        <v>0</v>
      </c>
      <c r="C2" s="63"/>
      <c r="D2" s="63"/>
      <c r="E2" s="63"/>
      <c r="F2" s="63"/>
      <c r="G2" s="63"/>
      <c r="H2" s="63"/>
      <c r="I2" s="63"/>
    </row>
    <row r="3" spans="2:9" ht="28.5" customHeight="1" x14ac:dyDescent="0.25">
      <c r="B3" s="63"/>
      <c r="C3" s="63"/>
      <c r="D3" s="63"/>
      <c r="E3" s="63"/>
      <c r="F3" s="63"/>
      <c r="G3" s="63"/>
      <c r="H3" s="63"/>
      <c r="I3" s="63"/>
    </row>
    <row r="4" spans="2:9" x14ac:dyDescent="0.25">
      <c r="B4" s="2" t="s">
        <v>1</v>
      </c>
      <c r="C4" s="56" t="s">
        <v>2</v>
      </c>
      <c r="D4" s="56"/>
      <c r="E4" s="56"/>
      <c r="F4" s="56"/>
      <c r="G4" s="56" t="s">
        <v>3</v>
      </c>
      <c r="H4" s="56"/>
      <c r="I4" s="2" t="s">
        <v>4</v>
      </c>
    </row>
    <row r="5" spans="2:9" ht="33" customHeight="1" x14ac:dyDescent="0.25">
      <c r="B5" s="1">
        <v>1</v>
      </c>
      <c r="C5" s="49" t="s">
        <v>5</v>
      </c>
      <c r="D5" s="50"/>
      <c r="E5" s="50"/>
      <c r="F5" s="51"/>
      <c r="G5" s="67">
        <v>41367</v>
      </c>
      <c r="H5" s="68"/>
      <c r="I5" s="3" t="s">
        <v>6</v>
      </c>
    </row>
    <row r="6" spans="2:9" ht="29.25" customHeight="1" x14ac:dyDescent="0.25">
      <c r="B6" s="1">
        <v>2</v>
      </c>
      <c r="C6" s="49" t="s">
        <v>7</v>
      </c>
      <c r="D6" s="50"/>
      <c r="E6" s="50"/>
      <c r="F6" s="51"/>
      <c r="G6" s="52">
        <v>41367</v>
      </c>
      <c r="H6" s="53"/>
      <c r="I6" s="3" t="s">
        <v>6</v>
      </c>
    </row>
    <row r="7" spans="2:9" x14ac:dyDescent="0.25">
      <c r="B7" s="1">
        <v>3</v>
      </c>
      <c r="C7" s="49" t="s">
        <v>8</v>
      </c>
      <c r="D7" s="50"/>
      <c r="E7" s="50"/>
      <c r="F7" s="51"/>
      <c r="G7" s="52">
        <v>41367</v>
      </c>
      <c r="H7" s="53"/>
      <c r="I7" s="3" t="s">
        <v>6</v>
      </c>
    </row>
    <row r="8" spans="2:9" x14ac:dyDescent="0.25">
      <c r="B8" s="1">
        <v>4</v>
      </c>
      <c r="C8" s="49" t="s">
        <v>9</v>
      </c>
      <c r="D8" s="50"/>
      <c r="E8" s="50"/>
      <c r="F8" s="51"/>
      <c r="G8" s="52">
        <v>41367</v>
      </c>
      <c r="H8" s="53"/>
      <c r="I8" s="3" t="s">
        <v>6</v>
      </c>
    </row>
    <row r="9" spans="2:9" ht="27" customHeight="1" x14ac:dyDescent="0.25">
      <c r="B9" s="1">
        <v>5</v>
      </c>
      <c r="C9" s="49" t="s">
        <v>10</v>
      </c>
      <c r="D9" s="50"/>
      <c r="E9" s="50"/>
      <c r="F9" s="51"/>
      <c r="G9" s="52">
        <v>41367</v>
      </c>
      <c r="H9" s="53"/>
      <c r="I9" s="3" t="s">
        <v>6</v>
      </c>
    </row>
    <row r="10" spans="2:9" ht="33" customHeight="1" x14ac:dyDescent="0.25">
      <c r="B10" s="1">
        <v>6</v>
      </c>
      <c r="C10" s="49" t="s">
        <v>11</v>
      </c>
      <c r="D10" s="50"/>
      <c r="E10" s="50"/>
      <c r="F10" s="51"/>
      <c r="G10" s="69" t="s">
        <v>12</v>
      </c>
      <c r="H10" s="53"/>
      <c r="I10" s="6" t="s">
        <v>13</v>
      </c>
    </row>
    <row r="11" spans="2:9" ht="33" customHeight="1" x14ac:dyDescent="0.25">
      <c r="B11" s="1">
        <v>7</v>
      </c>
      <c r="C11" s="49" t="s">
        <v>14</v>
      </c>
      <c r="D11" s="50"/>
      <c r="E11" s="50"/>
      <c r="F11" s="51"/>
      <c r="G11" s="52">
        <v>41367</v>
      </c>
      <c r="H11" s="53"/>
      <c r="I11" s="3" t="s">
        <v>6</v>
      </c>
    </row>
    <row r="12" spans="2:9" ht="45" customHeight="1" x14ac:dyDescent="0.25">
      <c r="B12" s="1">
        <v>8</v>
      </c>
      <c r="C12" s="49" t="s">
        <v>15</v>
      </c>
      <c r="D12" s="50"/>
      <c r="E12" s="50"/>
      <c r="F12" s="51"/>
      <c r="G12" s="52">
        <v>41367</v>
      </c>
      <c r="H12" s="53"/>
      <c r="I12" s="3" t="s">
        <v>6</v>
      </c>
    </row>
    <row r="13" spans="2:9" ht="31.5" customHeight="1" x14ac:dyDescent="0.25">
      <c r="B13" s="1">
        <v>9</v>
      </c>
      <c r="C13" s="49" t="s">
        <v>16</v>
      </c>
      <c r="D13" s="50"/>
      <c r="E13" s="50"/>
      <c r="F13" s="51"/>
      <c r="G13" s="52">
        <v>41368</v>
      </c>
      <c r="H13" s="53"/>
      <c r="I13" s="3" t="s">
        <v>6</v>
      </c>
    </row>
    <row r="14" spans="2:9" ht="32.25" customHeight="1" x14ac:dyDescent="0.25">
      <c r="B14" s="1">
        <v>10</v>
      </c>
      <c r="C14" s="49" t="s">
        <v>17</v>
      </c>
      <c r="D14" s="50"/>
      <c r="E14" s="50"/>
      <c r="F14" s="51"/>
      <c r="G14" s="52">
        <v>41368</v>
      </c>
      <c r="H14" s="53"/>
      <c r="I14" s="3" t="s">
        <v>6</v>
      </c>
    </row>
    <row r="15" spans="2:9" ht="30.75" customHeight="1" x14ac:dyDescent="0.25">
      <c r="B15" s="1">
        <v>11</v>
      </c>
      <c r="C15" s="49" t="s">
        <v>18</v>
      </c>
      <c r="D15" s="50"/>
      <c r="E15" s="50"/>
      <c r="F15" s="51"/>
      <c r="G15" s="52">
        <v>41368</v>
      </c>
      <c r="H15" s="53"/>
      <c r="I15" s="3" t="s">
        <v>6</v>
      </c>
    </row>
    <row r="16" spans="2:9" ht="48.75" customHeight="1" x14ac:dyDescent="0.25">
      <c r="B16" s="1">
        <v>12</v>
      </c>
      <c r="C16" s="61" t="s">
        <v>19</v>
      </c>
      <c r="D16" s="61"/>
      <c r="E16" s="61"/>
      <c r="F16" s="61"/>
      <c r="G16" s="52">
        <v>41368</v>
      </c>
      <c r="H16" s="53"/>
      <c r="I16" s="3" t="s">
        <v>20</v>
      </c>
    </row>
    <row r="17" spans="2:9" ht="45" customHeight="1" x14ac:dyDescent="0.25">
      <c r="B17" s="1">
        <v>13</v>
      </c>
      <c r="C17" s="61" t="s">
        <v>21</v>
      </c>
      <c r="D17" s="61"/>
      <c r="E17" s="61"/>
      <c r="F17" s="61"/>
      <c r="G17" s="52">
        <v>41368</v>
      </c>
      <c r="H17" s="53"/>
      <c r="I17" s="3" t="s">
        <v>20</v>
      </c>
    </row>
    <row r="18" spans="2:9" ht="33" customHeight="1" x14ac:dyDescent="0.25">
      <c r="B18" s="1">
        <v>14</v>
      </c>
      <c r="C18" s="61" t="s">
        <v>22</v>
      </c>
      <c r="D18" s="61"/>
      <c r="E18" s="61"/>
      <c r="F18" s="61"/>
      <c r="G18" s="52">
        <v>41368</v>
      </c>
      <c r="H18" s="53"/>
      <c r="I18" s="3" t="s">
        <v>20</v>
      </c>
    </row>
    <row r="19" spans="2:9" ht="30.75" customHeight="1" x14ac:dyDescent="0.25">
      <c r="B19" s="1">
        <v>15</v>
      </c>
      <c r="C19" s="61" t="s">
        <v>23</v>
      </c>
      <c r="D19" s="61"/>
      <c r="E19" s="61"/>
      <c r="F19" s="61"/>
      <c r="G19" s="52">
        <v>41368</v>
      </c>
      <c r="H19" s="53"/>
      <c r="I19" s="3" t="s">
        <v>6</v>
      </c>
    </row>
    <row r="20" spans="2:9" ht="30.75" customHeight="1" x14ac:dyDescent="0.25">
      <c r="B20" s="1">
        <v>16</v>
      </c>
      <c r="C20" s="61" t="s">
        <v>24</v>
      </c>
      <c r="D20" s="61"/>
      <c r="E20" s="61"/>
      <c r="F20" s="61"/>
      <c r="G20" s="67">
        <v>41918</v>
      </c>
      <c r="H20" s="68"/>
      <c r="I20" s="3" t="s">
        <v>6</v>
      </c>
    </row>
    <row r="21" spans="2:9" x14ac:dyDescent="0.25">
      <c r="C21" s="62"/>
      <c r="D21" s="62"/>
      <c r="E21" s="62"/>
      <c r="F21" s="62"/>
      <c r="G21" s="62"/>
      <c r="H21" s="62"/>
    </row>
    <row r="22" spans="2:9" ht="15" customHeight="1" x14ac:dyDescent="0.25">
      <c r="B22" s="63" t="s">
        <v>25</v>
      </c>
      <c r="C22" s="63"/>
      <c r="D22" s="63"/>
      <c r="E22" s="63"/>
      <c r="F22" s="63"/>
      <c r="G22" s="63"/>
      <c r="H22" s="63"/>
      <c r="I22" s="63"/>
    </row>
    <row r="23" spans="2:9" ht="25.5" customHeight="1" x14ac:dyDescent="0.25">
      <c r="B23" s="63"/>
      <c r="C23" s="63"/>
      <c r="D23" s="63"/>
      <c r="E23" s="63"/>
      <c r="F23" s="63"/>
      <c r="G23" s="63"/>
      <c r="H23" s="63"/>
      <c r="I23" s="63"/>
    </row>
    <row r="24" spans="2:9" ht="75.75" customHeight="1" x14ac:dyDescent="0.25">
      <c r="B24" s="64" t="s">
        <v>26</v>
      </c>
      <c r="C24" s="65"/>
      <c r="D24" s="65"/>
      <c r="E24" s="65"/>
      <c r="F24" s="65"/>
      <c r="G24" s="65"/>
      <c r="H24" s="65"/>
      <c r="I24" s="66"/>
    </row>
    <row r="25" spans="2:9" x14ac:dyDescent="0.25">
      <c r="B25" s="2" t="s">
        <v>1</v>
      </c>
      <c r="C25" s="56" t="s">
        <v>27</v>
      </c>
      <c r="D25" s="56"/>
      <c r="E25" s="56"/>
      <c r="F25" s="56"/>
      <c r="G25" s="56" t="s">
        <v>28</v>
      </c>
      <c r="H25" s="56"/>
      <c r="I25" s="2" t="s">
        <v>4</v>
      </c>
    </row>
    <row r="26" spans="2:9" x14ac:dyDescent="0.25">
      <c r="B26" s="41" t="s">
        <v>29</v>
      </c>
      <c r="C26" s="42"/>
      <c r="D26" s="42"/>
      <c r="E26" s="42"/>
      <c r="F26" s="42"/>
      <c r="G26" s="42"/>
      <c r="H26" s="42"/>
      <c r="I26" s="43"/>
    </row>
    <row r="27" spans="2:9" x14ac:dyDescent="0.25">
      <c r="B27" s="1">
        <v>1</v>
      </c>
      <c r="C27" s="61" t="s">
        <v>30</v>
      </c>
      <c r="D27" s="61"/>
      <c r="E27" s="61"/>
      <c r="F27" s="61"/>
      <c r="G27" s="47" t="s">
        <v>31</v>
      </c>
      <c r="H27" s="48"/>
      <c r="I27" s="3" t="s">
        <v>6</v>
      </c>
    </row>
    <row r="28" spans="2:9" x14ac:dyDescent="0.25">
      <c r="B28" s="1">
        <v>2</v>
      </c>
      <c r="C28" s="61" t="s">
        <v>32</v>
      </c>
      <c r="D28" s="61"/>
      <c r="E28" s="61"/>
      <c r="F28" s="61"/>
      <c r="G28" s="47" t="s">
        <v>33</v>
      </c>
      <c r="H28" s="48"/>
      <c r="I28" s="3" t="s">
        <v>6</v>
      </c>
    </row>
    <row r="29" spans="2:9" x14ac:dyDescent="0.25">
      <c r="B29" s="1">
        <v>3</v>
      </c>
      <c r="C29" s="61" t="s">
        <v>34</v>
      </c>
      <c r="D29" s="61"/>
      <c r="E29" s="61"/>
      <c r="F29" s="61"/>
      <c r="G29" s="47" t="s">
        <v>35</v>
      </c>
      <c r="H29" s="48"/>
      <c r="I29" s="3" t="s">
        <v>6</v>
      </c>
    </row>
    <row r="30" spans="2:9" x14ac:dyDescent="0.25">
      <c r="B30" s="1">
        <v>4</v>
      </c>
      <c r="C30" s="61" t="s">
        <v>36</v>
      </c>
      <c r="D30" s="61"/>
      <c r="E30" s="61"/>
      <c r="F30" s="61"/>
      <c r="G30" s="47" t="s">
        <v>37</v>
      </c>
      <c r="H30" s="48"/>
      <c r="I30" s="1"/>
    </row>
    <row r="31" spans="2:9" x14ac:dyDescent="0.25">
      <c r="B31" s="1">
        <v>5</v>
      </c>
      <c r="C31" s="61" t="s">
        <v>38</v>
      </c>
      <c r="D31" s="61"/>
      <c r="E31" s="61"/>
      <c r="F31" s="61"/>
      <c r="G31" s="47" t="s">
        <v>37</v>
      </c>
      <c r="H31" s="48"/>
      <c r="I31" s="1"/>
    </row>
    <row r="32" spans="2:9" x14ac:dyDescent="0.25">
      <c r="B32" s="1">
        <v>6</v>
      </c>
      <c r="C32" s="61" t="s">
        <v>39</v>
      </c>
      <c r="D32" s="61"/>
      <c r="E32" s="61"/>
      <c r="F32" s="61"/>
      <c r="G32" s="47" t="s">
        <v>35</v>
      </c>
      <c r="H32" s="48"/>
      <c r="I32" s="3" t="s">
        <v>6</v>
      </c>
    </row>
    <row r="33" spans="2:9" x14ac:dyDescent="0.25">
      <c r="B33" s="1">
        <v>7</v>
      </c>
      <c r="C33" s="61" t="s">
        <v>40</v>
      </c>
      <c r="D33" s="61"/>
      <c r="E33" s="61"/>
      <c r="F33" s="61"/>
      <c r="G33" s="47" t="s">
        <v>37</v>
      </c>
      <c r="H33" s="48"/>
      <c r="I33" s="1"/>
    </row>
    <row r="34" spans="2:9" x14ac:dyDescent="0.25">
      <c r="B34" s="1">
        <v>8</v>
      </c>
      <c r="C34" s="44" t="s">
        <v>41</v>
      </c>
      <c r="D34" s="45"/>
      <c r="E34" s="45"/>
      <c r="F34" s="46"/>
      <c r="G34" s="47" t="s">
        <v>42</v>
      </c>
      <c r="H34" s="48"/>
      <c r="I34" s="3" t="s">
        <v>6</v>
      </c>
    </row>
    <row r="35" spans="2:9" x14ac:dyDescent="0.25">
      <c r="B35" s="1"/>
      <c r="C35" s="44" t="s">
        <v>43</v>
      </c>
      <c r="D35" s="45"/>
      <c r="E35" s="45"/>
      <c r="F35" s="46"/>
      <c r="G35" s="47" t="s">
        <v>42</v>
      </c>
      <c r="H35" s="48"/>
      <c r="I35" s="3" t="s">
        <v>6</v>
      </c>
    </row>
    <row r="36" spans="2:9" ht="15" customHeight="1" x14ac:dyDescent="0.25">
      <c r="B36" s="41" t="s">
        <v>44</v>
      </c>
      <c r="C36" s="42"/>
      <c r="D36" s="42"/>
      <c r="E36" s="42"/>
      <c r="F36" s="42"/>
      <c r="G36" s="42"/>
      <c r="H36" s="42"/>
      <c r="I36" s="43"/>
    </row>
    <row r="37" spans="2:9" x14ac:dyDescent="0.25">
      <c r="B37" s="1">
        <v>1</v>
      </c>
      <c r="C37" s="44" t="s">
        <v>45</v>
      </c>
      <c r="D37" s="45"/>
      <c r="E37" s="45"/>
      <c r="F37" s="46"/>
      <c r="G37" s="47" t="s">
        <v>31</v>
      </c>
      <c r="H37" s="48"/>
      <c r="I37" s="3" t="s">
        <v>6</v>
      </c>
    </row>
    <row r="38" spans="2:9" x14ac:dyDescent="0.25">
      <c r="B38" s="1">
        <v>2</v>
      </c>
      <c r="C38" s="44" t="s">
        <v>46</v>
      </c>
      <c r="D38" s="45"/>
      <c r="E38" s="45"/>
      <c r="F38" s="46"/>
      <c r="G38" s="47" t="s">
        <v>31</v>
      </c>
      <c r="H38" s="48"/>
      <c r="I38" s="3" t="s">
        <v>6</v>
      </c>
    </row>
    <row r="39" spans="2:9" x14ac:dyDescent="0.25">
      <c r="B39" s="1">
        <v>3</v>
      </c>
      <c r="C39" s="44" t="s">
        <v>47</v>
      </c>
      <c r="D39" s="45"/>
      <c r="E39" s="45"/>
      <c r="F39" s="46"/>
      <c r="G39" s="47" t="s">
        <v>31</v>
      </c>
      <c r="H39" s="48"/>
      <c r="I39" s="3" t="s">
        <v>6</v>
      </c>
    </row>
    <row r="40" spans="2:9" x14ac:dyDescent="0.25">
      <c r="B40" s="1">
        <v>4</v>
      </c>
      <c r="C40" s="44" t="s">
        <v>48</v>
      </c>
      <c r="D40" s="45"/>
      <c r="E40" s="45"/>
      <c r="F40" s="46"/>
      <c r="G40" s="47" t="s">
        <v>31</v>
      </c>
      <c r="H40" s="48"/>
      <c r="I40" s="3" t="s">
        <v>6</v>
      </c>
    </row>
    <row r="41" spans="2:9" x14ac:dyDescent="0.25">
      <c r="B41" s="1">
        <v>5</v>
      </c>
      <c r="C41" s="44" t="s">
        <v>49</v>
      </c>
      <c r="D41" s="45"/>
      <c r="E41" s="45"/>
      <c r="F41" s="46"/>
      <c r="G41" s="47" t="s">
        <v>31</v>
      </c>
      <c r="H41" s="48"/>
      <c r="I41" s="3" t="s">
        <v>6</v>
      </c>
    </row>
    <row r="42" spans="2:9" x14ac:dyDescent="0.25">
      <c r="B42" s="1">
        <v>6</v>
      </c>
      <c r="C42" s="44" t="s">
        <v>50</v>
      </c>
      <c r="D42" s="45"/>
      <c r="E42" s="45"/>
      <c r="F42" s="46"/>
      <c r="G42" s="47" t="s">
        <v>37</v>
      </c>
      <c r="H42" s="48"/>
      <c r="I42" s="1"/>
    </row>
    <row r="43" spans="2:9" x14ac:dyDescent="0.25">
      <c r="B43" s="1">
        <v>7</v>
      </c>
      <c r="C43" s="44" t="s">
        <v>51</v>
      </c>
      <c r="D43" s="45"/>
      <c r="E43" s="45"/>
      <c r="F43" s="46"/>
      <c r="G43" s="47" t="s">
        <v>37</v>
      </c>
      <c r="H43" s="48"/>
      <c r="I43" s="1"/>
    </row>
    <row r="44" spans="2:9" x14ac:dyDescent="0.25">
      <c r="B44" s="1">
        <v>8</v>
      </c>
      <c r="C44" s="44" t="s">
        <v>52</v>
      </c>
      <c r="D44" s="45"/>
      <c r="E44" s="45"/>
      <c r="F44" s="46"/>
      <c r="G44" s="47"/>
      <c r="H44" s="48"/>
      <c r="I44" s="3" t="s">
        <v>20</v>
      </c>
    </row>
    <row r="45" spans="2:9" ht="15" customHeight="1" x14ac:dyDescent="0.25">
      <c r="B45" s="41" t="s">
        <v>53</v>
      </c>
      <c r="C45" s="42"/>
      <c r="D45" s="42"/>
      <c r="E45" s="42"/>
      <c r="F45" s="42"/>
      <c r="G45" s="42"/>
      <c r="H45" s="42"/>
      <c r="I45" s="43"/>
    </row>
    <row r="46" spans="2:9" x14ac:dyDescent="0.25">
      <c r="B46" s="1">
        <v>1</v>
      </c>
      <c r="C46" s="44" t="s">
        <v>54</v>
      </c>
      <c r="D46" s="45"/>
      <c r="E46" s="45"/>
      <c r="F46" s="46"/>
      <c r="G46" s="47"/>
      <c r="H46" s="48"/>
      <c r="I46" s="1"/>
    </row>
    <row r="47" spans="2:9" x14ac:dyDescent="0.25">
      <c r="B47" s="1">
        <v>2</v>
      </c>
      <c r="C47" s="44" t="s">
        <v>55</v>
      </c>
      <c r="D47" s="45"/>
      <c r="E47" s="45"/>
      <c r="F47" s="46"/>
      <c r="G47" s="47"/>
      <c r="H47" s="48"/>
      <c r="I47" s="1"/>
    </row>
    <row r="48" spans="2:9" x14ac:dyDescent="0.25">
      <c r="B48" s="1">
        <v>3</v>
      </c>
      <c r="C48" s="44" t="s">
        <v>56</v>
      </c>
      <c r="D48" s="45"/>
      <c r="E48" s="45"/>
      <c r="F48" s="46"/>
      <c r="G48" s="47"/>
      <c r="H48" s="48"/>
      <c r="I48" s="1"/>
    </row>
    <row r="49" spans="2:9" ht="15" customHeight="1" x14ac:dyDescent="0.25">
      <c r="B49" s="41" t="s">
        <v>57</v>
      </c>
      <c r="C49" s="54"/>
      <c r="D49" s="54"/>
      <c r="E49" s="54"/>
      <c r="F49" s="54"/>
      <c r="G49" s="54"/>
      <c r="H49" s="54"/>
      <c r="I49" s="55"/>
    </row>
    <row r="50" spans="2:9" ht="15" customHeight="1" x14ac:dyDescent="0.25">
      <c r="B50" s="2" t="s">
        <v>1</v>
      </c>
      <c r="C50" s="56" t="s">
        <v>27</v>
      </c>
      <c r="D50" s="56"/>
      <c r="E50" s="56"/>
      <c r="F50" s="56"/>
      <c r="G50" s="56" t="s">
        <v>58</v>
      </c>
      <c r="H50" s="56"/>
      <c r="I50" s="2" t="s">
        <v>4</v>
      </c>
    </row>
    <row r="51" spans="2:9" ht="63" customHeight="1" x14ac:dyDescent="0.25">
      <c r="B51" s="49" t="s">
        <v>59</v>
      </c>
      <c r="C51" s="45"/>
      <c r="D51" s="45"/>
      <c r="E51" s="45"/>
      <c r="F51" s="45"/>
      <c r="G51" s="45"/>
      <c r="H51" s="45"/>
      <c r="I51" s="46"/>
    </row>
    <row r="52" spans="2:9" ht="30" customHeight="1" x14ac:dyDescent="0.25">
      <c r="B52" s="57" t="s">
        <v>60</v>
      </c>
      <c r="C52" s="58"/>
      <c r="D52" s="58"/>
      <c r="E52" s="58"/>
      <c r="F52" s="58"/>
      <c r="G52" s="58"/>
      <c r="H52" s="58"/>
      <c r="I52" s="59"/>
    </row>
    <row r="53" spans="2:9" x14ac:dyDescent="0.25">
      <c r="B53" s="1">
        <v>1</v>
      </c>
      <c r="C53" s="44" t="s">
        <v>61</v>
      </c>
      <c r="D53" s="45"/>
      <c r="E53" s="45"/>
      <c r="F53" s="46"/>
      <c r="G53" s="60">
        <v>41494</v>
      </c>
      <c r="H53" s="48"/>
      <c r="I53" s="3" t="s">
        <v>6</v>
      </c>
    </row>
    <row r="54" spans="2:9" ht="30" customHeight="1" x14ac:dyDescent="0.25">
      <c r="B54" s="1">
        <v>2</v>
      </c>
      <c r="C54" s="49" t="s">
        <v>62</v>
      </c>
      <c r="D54" s="50"/>
      <c r="E54" s="50"/>
      <c r="F54" s="51"/>
      <c r="G54" s="52">
        <v>41367</v>
      </c>
      <c r="H54" s="53"/>
      <c r="I54" s="3" t="s">
        <v>6</v>
      </c>
    </row>
    <row r="55" spans="2:9" ht="30" customHeight="1" x14ac:dyDescent="0.25">
      <c r="B55" s="1">
        <v>3</v>
      </c>
      <c r="C55" s="44" t="s">
        <v>63</v>
      </c>
      <c r="D55" s="45"/>
      <c r="E55" s="45"/>
      <c r="F55" s="46"/>
      <c r="G55" s="52">
        <v>41368</v>
      </c>
      <c r="H55" s="53"/>
      <c r="I55" s="3" t="s">
        <v>6</v>
      </c>
    </row>
    <row r="56" spans="2:9" x14ac:dyDescent="0.25">
      <c r="C56" s="4"/>
      <c r="D56" s="4"/>
      <c r="E56" s="4"/>
      <c r="F56" s="4"/>
    </row>
  </sheetData>
  <mergeCells count="95">
    <mergeCell ref="C6:F6"/>
    <mergeCell ref="G6:H6"/>
    <mergeCell ref="B2:I3"/>
    <mergeCell ref="C4:F4"/>
    <mergeCell ref="G4:H4"/>
    <mergeCell ref="C5:F5"/>
    <mergeCell ref="G5:H5"/>
    <mergeCell ref="C11:F11"/>
    <mergeCell ref="G11:H11"/>
    <mergeCell ref="C10:F10"/>
    <mergeCell ref="G10:H10"/>
    <mergeCell ref="C7:F7"/>
    <mergeCell ref="G7:H7"/>
    <mergeCell ref="C8:F8"/>
    <mergeCell ref="G8:H8"/>
    <mergeCell ref="C9:F9"/>
    <mergeCell ref="G9:H9"/>
    <mergeCell ref="C12:F12"/>
    <mergeCell ref="G12:H12"/>
    <mergeCell ref="C14:F14"/>
    <mergeCell ref="G14:H14"/>
    <mergeCell ref="C13:F13"/>
    <mergeCell ref="G13:H13"/>
    <mergeCell ref="C15:F15"/>
    <mergeCell ref="G15:H15"/>
    <mergeCell ref="C17:F17"/>
    <mergeCell ref="G17:H17"/>
    <mergeCell ref="C16:F16"/>
    <mergeCell ref="G16:H16"/>
    <mergeCell ref="C18:F18"/>
    <mergeCell ref="G18:H18"/>
    <mergeCell ref="C20:F20"/>
    <mergeCell ref="G20:H20"/>
    <mergeCell ref="C19:F19"/>
    <mergeCell ref="G19:H19"/>
    <mergeCell ref="C21:F21"/>
    <mergeCell ref="G21:H21"/>
    <mergeCell ref="C25:F25"/>
    <mergeCell ref="G25:H25"/>
    <mergeCell ref="B22:I23"/>
    <mergeCell ref="B24:I24"/>
    <mergeCell ref="B26:I26"/>
    <mergeCell ref="C28:F28"/>
    <mergeCell ref="G28:H28"/>
    <mergeCell ref="C29:F29"/>
    <mergeCell ref="G29:H29"/>
    <mergeCell ref="C27:F27"/>
    <mergeCell ref="G27:H27"/>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55:F55"/>
    <mergeCell ref="G55:H55"/>
    <mergeCell ref="B51:I51"/>
    <mergeCell ref="B52:I52"/>
    <mergeCell ref="C53:F53"/>
    <mergeCell ref="G53:H53"/>
    <mergeCell ref="B45:I45"/>
    <mergeCell ref="C46:F46"/>
    <mergeCell ref="G46:H46"/>
    <mergeCell ref="C54:F54"/>
    <mergeCell ref="G54:H54"/>
    <mergeCell ref="C48:F48"/>
    <mergeCell ref="G48:H48"/>
    <mergeCell ref="B49:I49"/>
    <mergeCell ref="C50:F50"/>
    <mergeCell ref="G50:H50"/>
    <mergeCell ref="C47:F47"/>
    <mergeCell ref="G47:H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showGridLines="0" tabSelected="1" zoomScale="90" zoomScaleNormal="90" zoomScalePageLayoutView="80" workbookViewId="0">
      <selection activeCell="B1" sqref="B1:J32"/>
    </sheetView>
  </sheetViews>
  <sheetFormatPr baseColWidth="10" defaultColWidth="11.42578125" defaultRowHeight="14.25" x14ac:dyDescent="0.25"/>
  <cols>
    <col min="1" max="1" width="1.7109375" style="5" customWidth="1"/>
    <col min="2" max="2" width="17.42578125" style="7" customWidth="1"/>
    <col min="3" max="3" width="51.85546875" style="7" bestFit="1" customWidth="1"/>
    <col min="4" max="4" width="25" style="7" customWidth="1"/>
    <col min="5" max="6" width="12" style="5" customWidth="1"/>
    <col min="7" max="7" width="12" style="7" customWidth="1"/>
    <col min="8" max="8" width="18.7109375" style="8" customWidth="1"/>
    <col min="9" max="9" width="18" style="8" customWidth="1"/>
    <col min="10" max="10" width="21.140625" style="8" customWidth="1"/>
    <col min="11" max="11" width="1.7109375" style="9" customWidth="1"/>
    <col min="12" max="12" width="15" style="9" bestFit="1" customWidth="1"/>
    <col min="13" max="16384" width="11.42578125" style="9"/>
  </cols>
  <sheetData>
    <row r="1" spans="1:11" ht="18" customHeight="1" x14ac:dyDescent="0.25">
      <c r="B1" s="11"/>
      <c r="C1" s="94" t="s">
        <v>64</v>
      </c>
      <c r="D1" s="94"/>
      <c r="E1" s="94"/>
      <c r="F1" s="94"/>
      <c r="G1" s="94"/>
      <c r="H1" s="94"/>
      <c r="I1" s="94"/>
      <c r="J1" s="95"/>
      <c r="K1" s="10"/>
    </row>
    <row r="2" spans="1:11" ht="30.75" customHeight="1" x14ac:dyDescent="0.25">
      <c r="B2" s="12"/>
      <c r="C2" s="96" t="s">
        <v>65</v>
      </c>
      <c r="D2" s="96"/>
      <c r="E2" s="96"/>
      <c r="F2" s="96"/>
      <c r="G2" s="96"/>
      <c r="H2" s="96"/>
      <c r="I2" s="96"/>
      <c r="J2" s="97"/>
      <c r="K2" s="10"/>
    </row>
    <row r="3" spans="1:11" ht="47.25" customHeight="1" thickBot="1" x14ac:dyDescent="0.3">
      <c r="B3" s="13"/>
      <c r="C3" s="98" t="s">
        <v>148</v>
      </c>
      <c r="D3" s="98"/>
      <c r="E3" s="98"/>
      <c r="F3" s="98"/>
      <c r="G3" s="98"/>
      <c r="H3" s="98"/>
      <c r="I3" s="98"/>
      <c r="J3" s="99"/>
      <c r="K3" s="10"/>
    </row>
    <row r="4" spans="1:11" ht="5.0999999999999996" customHeight="1" thickBot="1" x14ac:dyDescent="0.3"/>
    <row r="5" spans="1:11" s="16" customFormat="1" ht="30" customHeight="1" thickBot="1" x14ac:dyDescent="0.3">
      <c r="B5" s="75" t="s">
        <v>73</v>
      </c>
      <c r="C5" s="76"/>
      <c r="D5" s="76"/>
      <c r="E5" s="76"/>
      <c r="F5" s="76"/>
      <c r="G5" s="76"/>
      <c r="H5" s="76"/>
      <c r="I5" s="77"/>
      <c r="J5" s="14">
        <v>19006062.899999999</v>
      </c>
    </row>
    <row r="6" spans="1:11" ht="30" customHeight="1" thickBot="1" x14ac:dyDescent="0.3">
      <c r="A6" s="9"/>
      <c r="B6" s="88" t="s">
        <v>66</v>
      </c>
      <c r="C6" s="89"/>
      <c r="D6" s="78" t="s">
        <v>67</v>
      </c>
      <c r="E6" s="80" t="s">
        <v>68</v>
      </c>
      <c r="F6" s="81"/>
      <c r="G6" s="81"/>
      <c r="H6" s="82" t="s">
        <v>141</v>
      </c>
      <c r="I6" s="84" t="s">
        <v>72</v>
      </c>
      <c r="J6" s="85"/>
    </row>
    <row r="7" spans="1:11" ht="30" customHeight="1" thickBot="1" x14ac:dyDescent="0.3">
      <c r="A7" s="9"/>
      <c r="B7" s="90"/>
      <c r="C7" s="91"/>
      <c r="D7" s="79"/>
      <c r="E7" s="34" t="s">
        <v>69</v>
      </c>
      <c r="F7" s="23" t="s">
        <v>70</v>
      </c>
      <c r="G7" s="35" t="s">
        <v>71</v>
      </c>
      <c r="H7" s="83"/>
      <c r="I7" s="86"/>
      <c r="J7" s="87"/>
    </row>
    <row r="8" spans="1:11" ht="60" x14ac:dyDescent="0.25">
      <c r="A8" s="33"/>
      <c r="B8" s="24" t="s">
        <v>78</v>
      </c>
      <c r="C8" s="27" t="s">
        <v>100</v>
      </c>
      <c r="D8" s="30">
        <v>6422880.9000000004</v>
      </c>
      <c r="E8" s="37" t="s">
        <v>74</v>
      </c>
      <c r="F8" s="37" t="s">
        <v>75</v>
      </c>
      <c r="G8" s="37" t="s">
        <v>122</v>
      </c>
      <c r="H8" s="39">
        <f>D8/3400</f>
        <v>1889.0826176470589</v>
      </c>
      <c r="I8" s="73">
        <v>16900</v>
      </c>
      <c r="J8" s="74"/>
      <c r="K8" s="10"/>
    </row>
    <row r="9" spans="1:11" ht="84" x14ac:dyDescent="0.25">
      <c r="B9" s="25" t="s">
        <v>79</v>
      </c>
      <c r="C9" s="28" t="s">
        <v>101</v>
      </c>
      <c r="D9" s="31">
        <v>5908549.9699999997</v>
      </c>
      <c r="E9" s="20" t="s">
        <v>74</v>
      </c>
      <c r="F9" s="20" t="s">
        <v>75</v>
      </c>
      <c r="G9" s="20" t="s">
        <v>123</v>
      </c>
      <c r="H9" s="38">
        <f t="shared" ref="H9:H30" si="0">D9/3400</f>
        <v>1737.8088147058822</v>
      </c>
      <c r="I9" s="70">
        <v>21411</v>
      </c>
      <c r="J9" s="71"/>
      <c r="K9" s="10"/>
    </row>
    <row r="10" spans="1:11" ht="60" x14ac:dyDescent="0.25">
      <c r="B10" s="25" t="s">
        <v>80</v>
      </c>
      <c r="C10" s="28" t="s">
        <v>102</v>
      </c>
      <c r="D10" s="31">
        <v>14107779.84</v>
      </c>
      <c r="E10" s="20" t="s">
        <v>74</v>
      </c>
      <c r="F10" s="20" t="s">
        <v>75</v>
      </c>
      <c r="G10" s="20" t="s">
        <v>124</v>
      </c>
      <c r="H10" s="38">
        <f t="shared" si="0"/>
        <v>4149.3470117647057</v>
      </c>
      <c r="I10" s="70">
        <v>13600</v>
      </c>
      <c r="J10" s="71"/>
      <c r="K10" s="10"/>
    </row>
    <row r="11" spans="1:11" ht="60" x14ac:dyDescent="0.25">
      <c r="B11" s="25" t="s">
        <v>81</v>
      </c>
      <c r="C11" s="28" t="s">
        <v>103</v>
      </c>
      <c r="D11" s="31">
        <v>4558354.21</v>
      </c>
      <c r="E11" s="20" t="s">
        <v>74</v>
      </c>
      <c r="F11" s="20" t="s">
        <v>75</v>
      </c>
      <c r="G11" s="20" t="s">
        <v>125</v>
      </c>
      <c r="H11" s="38">
        <f t="shared" si="0"/>
        <v>1340.6924147058824</v>
      </c>
      <c r="I11" s="70">
        <v>2900</v>
      </c>
      <c r="J11" s="71"/>
      <c r="K11" s="10"/>
    </row>
    <row r="12" spans="1:11" ht="60" x14ac:dyDescent="0.25">
      <c r="B12" s="25" t="s">
        <v>82</v>
      </c>
      <c r="C12" s="28" t="s">
        <v>104</v>
      </c>
      <c r="D12" s="31">
        <v>9835953.3699999992</v>
      </c>
      <c r="E12" s="20" t="s">
        <v>74</v>
      </c>
      <c r="F12" s="20" t="s">
        <v>75</v>
      </c>
      <c r="G12" s="20" t="s">
        <v>126</v>
      </c>
      <c r="H12" s="38">
        <f t="shared" si="0"/>
        <v>2892.9274617647056</v>
      </c>
      <c r="I12" s="70">
        <v>22500</v>
      </c>
      <c r="J12" s="71"/>
      <c r="K12" s="10"/>
    </row>
    <row r="13" spans="1:11" ht="60" x14ac:dyDescent="0.25">
      <c r="B13" s="25" t="s">
        <v>83</v>
      </c>
      <c r="C13" s="28" t="s">
        <v>105</v>
      </c>
      <c r="D13" s="31">
        <v>11246664.85</v>
      </c>
      <c r="E13" s="20" t="s">
        <v>74</v>
      </c>
      <c r="F13" s="20" t="s">
        <v>75</v>
      </c>
      <c r="G13" s="20" t="s">
        <v>127</v>
      </c>
      <c r="H13" s="38">
        <f t="shared" si="0"/>
        <v>3307.8426029411762</v>
      </c>
      <c r="I13" s="70">
        <v>5460</v>
      </c>
      <c r="J13" s="71"/>
      <c r="K13" s="10"/>
    </row>
    <row r="14" spans="1:11" ht="72" x14ac:dyDescent="0.25">
      <c r="B14" s="25" t="s">
        <v>84</v>
      </c>
      <c r="C14" s="28" t="s">
        <v>106</v>
      </c>
      <c r="D14" s="31">
        <v>7375346.25</v>
      </c>
      <c r="E14" s="20" t="s">
        <v>74</v>
      </c>
      <c r="F14" s="20" t="s">
        <v>75</v>
      </c>
      <c r="G14" s="20" t="s">
        <v>128</v>
      </c>
      <c r="H14" s="38">
        <f t="shared" si="0"/>
        <v>2169.2194852941175</v>
      </c>
      <c r="I14" s="70">
        <v>4350</v>
      </c>
      <c r="J14" s="71"/>
      <c r="K14" s="10"/>
    </row>
    <row r="15" spans="1:11" ht="60" x14ac:dyDescent="0.25">
      <c r="B15" s="25" t="s">
        <v>85</v>
      </c>
      <c r="C15" s="28" t="s">
        <v>107</v>
      </c>
      <c r="D15" s="31">
        <v>4804140.87</v>
      </c>
      <c r="E15" s="20" t="s">
        <v>74</v>
      </c>
      <c r="F15" s="20" t="s">
        <v>75</v>
      </c>
      <c r="G15" s="20" t="s">
        <v>129</v>
      </c>
      <c r="H15" s="38">
        <f t="shared" si="0"/>
        <v>1412.9826088235295</v>
      </c>
      <c r="I15" s="70">
        <v>2034</v>
      </c>
      <c r="J15" s="71"/>
      <c r="K15" s="10"/>
    </row>
    <row r="16" spans="1:11" ht="60" x14ac:dyDescent="0.25">
      <c r="B16" s="25" t="s">
        <v>86</v>
      </c>
      <c r="C16" s="28" t="s">
        <v>108</v>
      </c>
      <c r="D16" s="31">
        <v>8410457.0631999988</v>
      </c>
      <c r="E16" s="20" t="s">
        <v>74</v>
      </c>
      <c r="F16" s="20" t="s">
        <v>75</v>
      </c>
      <c r="G16" s="20" t="s">
        <v>130</v>
      </c>
      <c r="H16" s="38">
        <f t="shared" si="0"/>
        <v>2473.6638421176467</v>
      </c>
      <c r="I16" s="70">
        <v>2060</v>
      </c>
      <c r="J16" s="71"/>
      <c r="K16" s="10"/>
    </row>
    <row r="17" spans="2:11" ht="60" x14ac:dyDescent="0.25">
      <c r="B17" s="25" t="s">
        <v>87</v>
      </c>
      <c r="C17" s="28" t="s">
        <v>109</v>
      </c>
      <c r="D17" s="31">
        <v>9039869.8499999996</v>
      </c>
      <c r="E17" s="20" t="s">
        <v>74</v>
      </c>
      <c r="F17" s="20" t="s">
        <v>75</v>
      </c>
      <c r="G17" s="20" t="s">
        <v>76</v>
      </c>
      <c r="H17" s="38">
        <f t="shared" si="0"/>
        <v>2658.7852499999999</v>
      </c>
      <c r="I17" s="70">
        <v>5360</v>
      </c>
      <c r="J17" s="71"/>
      <c r="K17" s="10"/>
    </row>
    <row r="18" spans="2:11" ht="60" x14ac:dyDescent="0.25">
      <c r="B18" s="25" t="s">
        <v>88</v>
      </c>
      <c r="C18" s="28" t="s">
        <v>110</v>
      </c>
      <c r="D18" s="31">
        <v>3849219.87</v>
      </c>
      <c r="E18" s="20" t="s">
        <v>74</v>
      </c>
      <c r="F18" s="20" t="s">
        <v>75</v>
      </c>
      <c r="G18" s="20" t="s">
        <v>131</v>
      </c>
      <c r="H18" s="38">
        <v>1359</v>
      </c>
      <c r="I18" s="70">
        <v>10400</v>
      </c>
      <c r="J18" s="71"/>
      <c r="K18" s="10"/>
    </row>
    <row r="19" spans="2:11" ht="60" x14ac:dyDescent="0.25">
      <c r="B19" s="25" t="s">
        <v>89</v>
      </c>
      <c r="C19" s="28" t="s">
        <v>111</v>
      </c>
      <c r="D19" s="31">
        <v>6780422.7663999991</v>
      </c>
      <c r="E19" s="20" t="s">
        <v>74</v>
      </c>
      <c r="F19" s="20" t="s">
        <v>75</v>
      </c>
      <c r="G19" s="20" t="s">
        <v>132</v>
      </c>
      <c r="H19" s="38">
        <f t="shared" si="0"/>
        <v>1994.2419901176468</v>
      </c>
      <c r="I19" s="70">
        <v>5550</v>
      </c>
      <c r="J19" s="71"/>
      <c r="K19" s="10"/>
    </row>
    <row r="20" spans="2:11" ht="48" x14ac:dyDescent="0.25">
      <c r="B20" s="25" t="s">
        <v>90</v>
      </c>
      <c r="C20" s="28" t="s">
        <v>112</v>
      </c>
      <c r="D20" s="31">
        <v>7372916.9291999992</v>
      </c>
      <c r="E20" s="20" t="s">
        <v>74</v>
      </c>
      <c r="F20" s="20" t="s">
        <v>75</v>
      </c>
      <c r="G20" s="20" t="s">
        <v>133</v>
      </c>
      <c r="H20" s="38">
        <f t="shared" si="0"/>
        <v>2168.5049791764704</v>
      </c>
      <c r="I20" s="70">
        <v>471</v>
      </c>
      <c r="J20" s="71"/>
      <c r="K20" s="10"/>
    </row>
    <row r="21" spans="2:11" ht="60" x14ac:dyDescent="0.25">
      <c r="B21" s="25" t="s">
        <v>91</v>
      </c>
      <c r="C21" s="28" t="s">
        <v>113</v>
      </c>
      <c r="D21" s="31">
        <v>11980569.640000001</v>
      </c>
      <c r="E21" s="20" t="s">
        <v>74</v>
      </c>
      <c r="F21" s="20" t="s">
        <v>75</v>
      </c>
      <c r="G21" s="20" t="s">
        <v>134</v>
      </c>
      <c r="H21" s="38">
        <f t="shared" si="0"/>
        <v>3523.6969529411767</v>
      </c>
      <c r="I21" s="70">
        <v>28500</v>
      </c>
      <c r="J21" s="71"/>
      <c r="K21" s="10"/>
    </row>
    <row r="22" spans="2:11" ht="60" x14ac:dyDescent="0.25">
      <c r="B22" s="25" t="s">
        <v>92</v>
      </c>
      <c r="C22" s="28" t="s">
        <v>114</v>
      </c>
      <c r="D22" s="31">
        <v>10921435.720000001</v>
      </c>
      <c r="E22" s="20" t="s">
        <v>74</v>
      </c>
      <c r="F22" s="20" t="s">
        <v>75</v>
      </c>
      <c r="G22" s="20" t="s">
        <v>135</v>
      </c>
      <c r="H22" s="38">
        <f t="shared" si="0"/>
        <v>3212.1869764705884</v>
      </c>
      <c r="I22" s="70">
        <v>3570</v>
      </c>
      <c r="J22" s="71"/>
      <c r="K22" s="10"/>
    </row>
    <row r="23" spans="2:11" ht="48" x14ac:dyDescent="0.25">
      <c r="B23" s="25" t="s">
        <v>93</v>
      </c>
      <c r="C23" s="28" t="s">
        <v>115</v>
      </c>
      <c r="D23" s="31">
        <v>1491673.58</v>
      </c>
      <c r="E23" s="20" t="s">
        <v>74</v>
      </c>
      <c r="F23" s="20" t="s">
        <v>75</v>
      </c>
      <c r="G23" s="20" t="s">
        <v>136</v>
      </c>
      <c r="H23" s="38">
        <f t="shared" si="0"/>
        <v>438.72752352941177</v>
      </c>
      <c r="I23" s="70">
        <v>41795</v>
      </c>
      <c r="J23" s="71"/>
      <c r="K23" s="10"/>
    </row>
    <row r="24" spans="2:11" ht="69" customHeight="1" x14ac:dyDescent="0.25">
      <c r="B24" s="25" t="s">
        <v>94</v>
      </c>
      <c r="C24" s="28" t="s">
        <v>116</v>
      </c>
      <c r="D24" s="31">
        <v>16026157.700399999</v>
      </c>
      <c r="E24" s="20" t="s">
        <v>74</v>
      </c>
      <c r="F24" s="20" t="s">
        <v>75</v>
      </c>
      <c r="G24" s="20" t="s">
        <v>76</v>
      </c>
      <c r="H24" s="38">
        <f t="shared" si="0"/>
        <v>4713.5757942352939</v>
      </c>
      <c r="I24" s="70">
        <v>1267</v>
      </c>
      <c r="J24" s="71"/>
      <c r="K24" s="10"/>
    </row>
    <row r="25" spans="2:11" ht="72" x14ac:dyDescent="0.25">
      <c r="B25" s="25" t="s">
        <v>95</v>
      </c>
      <c r="C25" s="28" t="s">
        <v>117</v>
      </c>
      <c r="D25" s="31">
        <v>14596175.2984</v>
      </c>
      <c r="E25" s="20" t="s">
        <v>74</v>
      </c>
      <c r="F25" s="20" t="s">
        <v>75</v>
      </c>
      <c r="G25" s="20" t="s">
        <v>137</v>
      </c>
      <c r="H25" s="38">
        <f t="shared" si="0"/>
        <v>4292.9927348235296</v>
      </c>
      <c r="I25" s="70">
        <v>6670</v>
      </c>
      <c r="J25" s="71"/>
      <c r="K25" s="10"/>
    </row>
    <row r="26" spans="2:11" ht="63.75" x14ac:dyDescent="0.25">
      <c r="B26" s="25" t="s">
        <v>96</v>
      </c>
      <c r="C26" s="28" t="s">
        <v>118</v>
      </c>
      <c r="D26" s="31">
        <v>24268200.120000001</v>
      </c>
      <c r="E26" s="20" t="s">
        <v>74</v>
      </c>
      <c r="F26" s="20" t="s">
        <v>75</v>
      </c>
      <c r="G26" s="20" t="s">
        <v>138</v>
      </c>
      <c r="H26" s="38">
        <f t="shared" si="0"/>
        <v>7137.7059176470593</v>
      </c>
      <c r="I26" s="70">
        <v>5550</v>
      </c>
      <c r="J26" s="71"/>
      <c r="K26" s="10"/>
    </row>
    <row r="27" spans="2:11" ht="36" x14ac:dyDescent="0.25">
      <c r="B27" s="25" t="s">
        <v>144</v>
      </c>
      <c r="C27" s="28" t="s">
        <v>145</v>
      </c>
      <c r="D27" s="31">
        <v>1626582.94</v>
      </c>
      <c r="E27" s="20" t="s">
        <v>74</v>
      </c>
      <c r="F27" s="20" t="s">
        <v>75</v>
      </c>
      <c r="G27" s="20" t="s">
        <v>146</v>
      </c>
      <c r="H27" s="38">
        <v>275</v>
      </c>
      <c r="I27" s="70">
        <v>10700</v>
      </c>
      <c r="J27" s="71"/>
      <c r="K27" s="10"/>
    </row>
    <row r="28" spans="2:11" ht="60" x14ac:dyDescent="0.25">
      <c r="B28" s="25" t="s">
        <v>97</v>
      </c>
      <c r="C28" s="28" t="s">
        <v>119</v>
      </c>
      <c r="D28" s="31">
        <v>5143213.6840000004</v>
      </c>
      <c r="E28" s="20" t="s">
        <v>74</v>
      </c>
      <c r="F28" s="20" t="s">
        <v>75</v>
      </c>
      <c r="G28" s="20" t="s">
        <v>77</v>
      </c>
      <c r="H28" s="38">
        <f t="shared" si="0"/>
        <v>1512.7099070588235</v>
      </c>
      <c r="I28" s="70">
        <v>3130</v>
      </c>
      <c r="J28" s="71"/>
      <c r="K28" s="10"/>
    </row>
    <row r="29" spans="2:11" ht="48" x14ac:dyDescent="0.25">
      <c r="B29" s="25" t="s">
        <v>98</v>
      </c>
      <c r="C29" s="28" t="s">
        <v>120</v>
      </c>
      <c r="D29" s="31">
        <v>1275050.6907999997</v>
      </c>
      <c r="E29" s="20" t="s">
        <v>74</v>
      </c>
      <c r="F29" s="20" t="s">
        <v>75</v>
      </c>
      <c r="G29" s="20" t="s">
        <v>139</v>
      </c>
      <c r="H29" s="38">
        <v>450</v>
      </c>
      <c r="I29" s="70">
        <v>62397</v>
      </c>
      <c r="J29" s="71"/>
      <c r="K29" s="10"/>
    </row>
    <row r="30" spans="2:11" ht="60" x14ac:dyDescent="0.25">
      <c r="B30" s="25" t="s">
        <v>99</v>
      </c>
      <c r="C30" s="28" t="s">
        <v>121</v>
      </c>
      <c r="D30" s="31">
        <v>13449282.140000001</v>
      </c>
      <c r="E30" s="20" t="s">
        <v>74</v>
      </c>
      <c r="F30" s="20" t="s">
        <v>75</v>
      </c>
      <c r="G30" s="20" t="s">
        <v>140</v>
      </c>
      <c r="H30" s="38">
        <f t="shared" si="0"/>
        <v>3955.6712176470592</v>
      </c>
      <c r="I30" s="70">
        <v>62397</v>
      </c>
      <c r="J30" s="71"/>
      <c r="K30" s="10"/>
    </row>
    <row r="31" spans="2:11" ht="39" thickBot="1" x14ac:dyDescent="0.3">
      <c r="B31" s="26" t="s">
        <v>142</v>
      </c>
      <c r="C31" s="29" t="s">
        <v>143</v>
      </c>
      <c r="D31" s="32">
        <v>6287664</v>
      </c>
      <c r="E31" s="21" t="s">
        <v>74</v>
      </c>
      <c r="F31" s="21" t="s">
        <v>75</v>
      </c>
      <c r="G31" s="21" t="s">
        <v>147</v>
      </c>
      <c r="H31" s="40">
        <v>600</v>
      </c>
      <c r="I31" s="92">
        <f>600*4</f>
        <v>2400</v>
      </c>
      <c r="J31" s="93"/>
      <c r="K31" s="10"/>
    </row>
    <row r="32" spans="2:11" ht="15" thickBot="1" x14ac:dyDescent="0.3">
      <c r="B32" s="17"/>
      <c r="C32" s="17"/>
      <c r="D32" s="36">
        <f>SUM(D8:D31)</f>
        <v>206778562.25239998</v>
      </c>
      <c r="E32" s="18"/>
      <c r="F32" s="18"/>
      <c r="G32" s="22"/>
      <c r="H32" s="19"/>
      <c r="I32" s="15"/>
      <c r="J32" s="15"/>
    </row>
    <row r="34" spans="2:11" ht="14.25" customHeight="1" x14ac:dyDescent="0.25">
      <c r="B34" s="72"/>
      <c r="C34" s="72"/>
      <c r="D34" s="72"/>
      <c r="E34" s="72"/>
      <c r="F34" s="72"/>
      <c r="G34" s="72"/>
      <c r="H34" s="72"/>
      <c r="I34" s="72"/>
      <c r="J34" s="72"/>
      <c r="K34" s="10"/>
    </row>
  </sheetData>
  <mergeCells count="34">
    <mergeCell ref="I14:J14"/>
    <mergeCell ref="I31:J31"/>
    <mergeCell ref="I27:J27"/>
    <mergeCell ref="C1:J1"/>
    <mergeCell ref="C2:J2"/>
    <mergeCell ref="C3:J3"/>
    <mergeCell ref="I30:J30"/>
    <mergeCell ref="I17:J17"/>
    <mergeCell ref="I18:J18"/>
    <mergeCell ref="I19:J19"/>
    <mergeCell ref="I20:J20"/>
    <mergeCell ref="I21:J21"/>
    <mergeCell ref="I28:J28"/>
    <mergeCell ref="I29:J29"/>
    <mergeCell ref="I22:J22"/>
    <mergeCell ref="I25:J25"/>
    <mergeCell ref="I9:J9"/>
    <mergeCell ref="I10:J10"/>
    <mergeCell ref="I11:J11"/>
    <mergeCell ref="I12:J12"/>
    <mergeCell ref="I13:J13"/>
    <mergeCell ref="I8:J8"/>
    <mergeCell ref="B5:I5"/>
    <mergeCell ref="D6:D7"/>
    <mergeCell ref="E6:G6"/>
    <mergeCell ref="H6:H7"/>
    <mergeCell ref="I6:J7"/>
    <mergeCell ref="B6:C7"/>
    <mergeCell ref="I15:J15"/>
    <mergeCell ref="I16:J16"/>
    <mergeCell ref="I23:J23"/>
    <mergeCell ref="I24:J24"/>
    <mergeCell ref="B34:J34"/>
    <mergeCell ref="I26:J26"/>
  </mergeCells>
  <printOptions horizontalCentered="1"/>
  <pageMargins left="0.19" right="0.19685039370078741" top="0.52" bottom="0.48" header="0.27559055118110237" footer="0.31496062992125984"/>
  <pageSetup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2024-02-15T15:06:12Z</cp:lastPrinted>
  <dcterms:created xsi:type="dcterms:W3CDTF">2015-10-16T17:50:57Z</dcterms:created>
  <dcterms:modified xsi:type="dcterms:W3CDTF">2024-02-15T15:06:27Z</dcterms:modified>
</cp:coreProperties>
</file>