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RIMER 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<sst xmlns="http://schemas.openxmlformats.org/spreadsheetml/2006/main" count="64" uniqueCount="59">
  <si>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ENTIDAD FEDERATIVA/MUNICIPIO</t>
  </si>
  <si>
    <t>FORMATO DE INFORMACION DE OBLIGACIONES PAGADAS O GARANTIZADAS CON FONDOS FEDERALES</t>
  </si>
  <si>
    <t xml:space="preserve">TIPO DE OBLIGACION </t>
  </si>
  <si>
    <t xml:space="preserve">PLAZO </t>
  </si>
  <si>
    <t>TASA</t>
  </si>
  <si>
    <t>FIN. DESTINO Y OBJETO</t>
  </si>
  <si>
    <t>ACREEDOR PROVEEDOR Y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</si>
  <si>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</si>
  <si>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</si>
  <si>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</si>
  <si>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</si>
  <si>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</si>
  <si>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DEL TOTAL</t>
  </si>
  <si>
    <t xml:space="preserve">IMPORTE </t>
  </si>
  <si>
    <t>Saldo de la Deuda Pública</t>
  </si>
  <si>
    <t>Porcentaje    = DP/IP</t>
  </si>
  <si>
    <t>Porcentaje    = DP/PIB</t>
  </si>
  <si>
    <t xml:space="preserve">CREDITO SIMPLE </t>
  </si>
  <si>
    <t>15 AÑOS</t>
  </si>
  <si>
    <t>OBRA PUBLICA PRODUCTIVA</t>
  </si>
  <si>
    <t>BANCO MERCANTIL DEL NORTE S.A</t>
  </si>
  <si>
    <t>$1,119'642,857.14</t>
  </si>
  <si>
    <t>FONDO GENERAL DE PARTICIPACIONES</t>
  </si>
  <si>
    <t xml:space="preserve">                     </t>
  </si>
  <si>
    <t>TIIE + .075</t>
  </si>
  <si>
    <t xml:space="preserve">MUNICIPIO DE ZAPOPAN </t>
  </si>
  <si>
    <t>FORMATO DE OBLIGACIONES PAGADAS O GARANTIZADAS CON FONDOS FEDERALES</t>
  </si>
  <si>
    <t xml:space="preserve">             ENTRE EL 31  DE DICIEMBRE  DEL  EJERCICIO FISCAL ANTERIOR Y LA FECHA DE LA AMORTIZACIÓN .</t>
  </si>
  <si>
    <t xml:space="preserve">15 AÑOS </t>
  </si>
  <si>
    <t>(-) Amortización 1</t>
  </si>
  <si>
    <t>(-) Amortización 2</t>
  </si>
  <si>
    <t>Deuda Pública Contratada</t>
  </si>
  <si>
    <t>BANCO NACIONAL DE OBRAS Y SERVICIOS PUBLICOS,S.N.C., INSTITUCION DE BANCA DE DESARROLLO</t>
  </si>
  <si>
    <t>FONDO GENERAL DE PARTICIPACIONES y FONDO DE FOMENTO MUNICIPAL</t>
  </si>
  <si>
    <t>4.31% DE CADA FONDO</t>
  </si>
  <si>
    <t xml:space="preserve">                 </t>
  </si>
  <si>
    <t xml:space="preserve">1.- LA REDUCCION DEL SALDO DE SU DEUDA PÚBLICA BRUTA TOTAL CON MOTIVO DE CADA UNA DE LAS AMORTIZACIONES A QUE SE REFIERE ESTE ARTÍCULO, CON  RELACIÓN  AL REGISTRADO AL 31 DE DICIEMBRE DEL EJERCICIO FISCAL ANTERIOR </t>
  </si>
  <si>
    <t xml:space="preserve">2.- UN COMPARATIVO DE LA RELACIÓN DEUDA PÚBLICA BRUTA TOTAL AL TOTAL  DE INGRESOS DEL ESTADO O MUNICIPIO, SEGÚN CORRESPONDA, </t>
  </si>
  <si>
    <t xml:space="preserve">Total de Ingresos </t>
  </si>
  <si>
    <t>1.- UN COMPARATIVO DE LA RELACIÓN DEUDA PÚBLICA BRUTA TOTAL A PRODUCTO INTERNO BRUTO NACIONAL ENTRE EL 31 DE DICIEMBRE DEL EJERCICIO FISCAL ANTERIOR  Y LA FECHA DE LA AMORTIZACIÓN.</t>
  </si>
  <si>
    <t>Producto Interno Bruto</t>
  </si>
  <si>
    <t>TIIE + 1.31 hasta Agosto TIIE + .63 a partir de Septiembre</t>
  </si>
  <si>
    <t>Deuda Pública Bruta Total al 31 de Diciembre 2022</t>
  </si>
  <si>
    <t>DEL PERIODO 01 DE ENERO AL 31 DE MARZO 2023</t>
  </si>
  <si>
    <t xml:space="preserve">FONDO GENERAL DE PARTICIPACIONES </t>
  </si>
  <si>
    <t>(-) Amortización 3</t>
  </si>
  <si>
    <t>Deuda Pública Bruta Total ´descontando la amortización 1,2,3</t>
  </si>
  <si>
    <t>Deuda Pública Bruta Total al 31 de Diciembre del 2022</t>
  </si>
  <si>
    <t xml:space="preserve">REFINANCIAMIENTO DEL CONTRATO DE FECHA 09 DE ABRIL DE 2014 CON CLAVE DE INSCRIPCIÓN          P14-0414044 CONTRATADO CON BANCO MERCANTIL DEL NORTE </t>
  </si>
  <si>
    <t xml:space="preserve">BBVA MÉXICO, INSTITUCIÓN DE BANCA MÚLTIPLE GRUPO FINANCIERO BBVA MÉXICO </t>
  </si>
  <si>
    <t xml:space="preserve">7 AÑOS </t>
  </si>
  <si>
    <t xml:space="preserve">TIIE A 28 DIAS MAS SOBRE TASA DE 0.32% </t>
  </si>
  <si>
    <t>DEL 01 DE ENERO AL 31 DE MARZO 2023</t>
  </si>
  <si>
    <t>PRIMER  TRIMESTRE DEL 2023</t>
  </si>
  <si>
    <t>TRIMESTRE QUE SE INFORMA    PRIMER  TRIMESTRE 2023</t>
  </si>
  <si>
    <t>AL 31 DE DICIEMBRE DE 2022</t>
  </si>
  <si>
    <t>AL 31 DE DICIEMBRE 2022</t>
  </si>
  <si>
    <t>TRIMESTRE QUE SE INFORMA    PRIMER TRIMESTRE 2023</t>
  </si>
  <si>
    <t xml:space="preserve">PRIMER TRIMESTRE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</si>
</sst>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$&quot;#,##0"/>
    <numFmt numFmtId="166" formatCode="_-&quot;$&quot;* #,##0_-;\-&quot;$&quot;* #,##0_-;_-&quot;$&quot;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%"/>
    <numFmt numFmtId="172" formatCode="0.0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35" fillId="33" borderId="0" xfId="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44" fontId="20" fillId="0" borderId="0" xfId="49" applyFont="1" applyBorder="1" applyAlignment="1">
      <alignment/>
    </xf>
    <xf numFmtId="0" fontId="20" fillId="0" borderId="0" xfId="0" applyFont="1" applyBorder="1" applyAlignment="1">
      <alignment/>
    </xf>
    <xf numFmtId="43" fontId="20" fillId="0" borderId="0" xfId="47" applyFont="1" applyBorder="1" applyAlignment="1">
      <alignment/>
    </xf>
    <xf numFmtId="43" fontId="20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44" fontId="36" fillId="0" borderId="0" xfId="0" applyNumberFormat="1" applyFont="1" applyAlignment="1">
      <alignment/>
    </xf>
    <xf numFmtId="0" fontId="37" fillId="17" borderId="10" xfId="0" applyFont="1" applyFill="1" applyBorder="1" applyAlignment="1">
      <alignment wrapText="1"/>
    </xf>
    <xf numFmtId="0" fontId="36" fillId="0" borderId="11" xfId="0" applyFont="1" applyBorder="1" applyAlignment="1">
      <alignment wrapText="1"/>
    </xf>
    <xf numFmtId="2" fontId="36" fillId="0" borderId="0" xfId="0" applyNumberFormat="1" applyFont="1" applyAlignment="1">
      <alignment/>
    </xf>
    <xf numFmtId="0" fontId="37" fillId="17" borderId="12" xfId="0" applyFont="1" applyFill="1" applyBorder="1" applyAlignment="1">
      <alignment/>
    </xf>
    <xf numFmtId="0" fontId="37" fillId="17" borderId="11" xfId="0" applyFont="1" applyFill="1" applyBorder="1" applyAlignment="1">
      <alignment/>
    </xf>
    <xf numFmtId="0" fontId="37" fillId="0" borderId="0" xfId="0" applyFont="1" applyFill="1" applyBorder="1" applyAlignment="1">
      <alignment wrapText="1"/>
    </xf>
    <xf numFmtId="0" fontId="37" fillId="17" borderId="13" xfId="0" applyFont="1" applyFill="1" applyBorder="1" applyAlignment="1">
      <alignment/>
    </xf>
    <xf numFmtId="0" fontId="37" fillId="17" borderId="14" xfId="0" applyFont="1" applyFill="1" applyBorder="1" applyAlignment="1">
      <alignment/>
    </xf>
    <xf numFmtId="4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/>
    </xf>
    <xf numFmtId="44" fontId="36" fillId="33" borderId="0" xfId="49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44" fontId="36" fillId="33" borderId="17" xfId="49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20" fillId="33" borderId="0" xfId="0" applyNumberFormat="1" applyFont="1" applyFill="1" applyBorder="1" applyAlignment="1">
      <alignment/>
    </xf>
    <xf numFmtId="0" fontId="36" fillId="33" borderId="19" xfId="0" applyFont="1" applyFill="1" applyBorder="1" applyAlignment="1">
      <alignment horizontal="center" vertical="center" wrapText="1"/>
    </xf>
    <xf numFmtId="166" fontId="36" fillId="0" borderId="0" xfId="0" applyNumberFormat="1" applyFont="1" applyAlignment="1">
      <alignment/>
    </xf>
    <xf numFmtId="0" fontId="36" fillId="33" borderId="0" xfId="0" applyFont="1" applyFill="1" applyBorder="1" applyAlignment="1">
      <alignment vertical="center"/>
    </xf>
    <xf numFmtId="8" fontId="36" fillId="33" borderId="0" xfId="0" applyNumberFormat="1" applyFont="1" applyFill="1" applyBorder="1" applyAlignment="1">
      <alignment vertical="center"/>
    </xf>
    <xf numFmtId="44" fontId="36" fillId="33" borderId="0" xfId="49" applyFont="1" applyFill="1" applyBorder="1" applyAlignment="1">
      <alignment vertical="center"/>
    </xf>
    <xf numFmtId="4" fontId="0" fillId="0" borderId="0" xfId="0" applyNumberFormat="1" applyBorder="1" applyAlignment="1">
      <alignment/>
    </xf>
    <xf numFmtId="9" fontId="36" fillId="33" borderId="15" xfId="0" applyNumberFormat="1" applyFont="1" applyFill="1" applyBorder="1" applyAlignment="1">
      <alignment horizontal="center" vertical="center" wrapText="1"/>
    </xf>
    <xf numFmtId="44" fontId="36" fillId="33" borderId="15" xfId="49" applyFont="1" applyFill="1" applyBorder="1" applyAlignment="1">
      <alignment horizontal="center" vertical="center"/>
    </xf>
    <xf numFmtId="10" fontId="36" fillId="33" borderId="20" xfId="0" applyNumberFormat="1" applyFont="1" applyFill="1" applyBorder="1" applyAlignment="1">
      <alignment horizontal="center" vertical="center"/>
    </xf>
    <xf numFmtId="0" fontId="37" fillId="17" borderId="0" xfId="0" applyFont="1" applyFill="1" applyBorder="1" applyAlignment="1">
      <alignment horizontal="left" wrapText="1"/>
    </xf>
    <xf numFmtId="0" fontId="36" fillId="33" borderId="0" xfId="0" applyFont="1" applyFill="1" applyBorder="1" applyAlignment="1">
      <alignment wrapText="1"/>
    </xf>
    <xf numFmtId="9" fontId="36" fillId="33" borderId="0" xfId="0" applyNumberFormat="1" applyFont="1" applyFill="1" applyBorder="1" applyAlignment="1">
      <alignment horizontal="center" vertical="center" wrapText="1"/>
    </xf>
    <xf numFmtId="10" fontId="36" fillId="33" borderId="0" xfId="0" applyNumberFormat="1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vertical="center" wrapText="1"/>
    </xf>
    <xf numFmtId="8" fontId="36" fillId="33" borderId="17" xfId="49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wrapText="1"/>
    </xf>
    <xf numFmtId="166" fontId="36" fillId="0" borderId="21" xfId="49" applyNumberFormat="1" applyFont="1" applyBorder="1" applyAlignment="1">
      <alignment horizontal="center"/>
    </xf>
    <xf numFmtId="166" fontId="36" fillId="0" borderId="22" xfId="49" applyNumberFormat="1" applyFont="1" applyBorder="1" applyAlignment="1">
      <alignment horizontal="center"/>
    </xf>
    <xf numFmtId="0" fontId="37" fillId="0" borderId="23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24" xfId="0" applyFont="1" applyBorder="1" applyAlignment="1">
      <alignment horizontal="center" wrapText="1"/>
    </xf>
    <xf numFmtId="0" fontId="37" fillId="0" borderId="21" xfId="0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166" fontId="36" fillId="0" borderId="26" xfId="49" applyNumberFormat="1" applyFont="1" applyBorder="1" applyAlignment="1">
      <alignment horizontal="center" wrapText="1"/>
    </xf>
    <xf numFmtId="166" fontId="36" fillId="0" borderId="22" xfId="49" applyNumberFormat="1" applyFont="1" applyBorder="1" applyAlignment="1">
      <alignment horizontal="center" wrapText="1"/>
    </xf>
    <xf numFmtId="0" fontId="37" fillId="17" borderId="13" xfId="0" applyFont="1" applyFill="1" applyBorder="1" applyAlignment="1">
      <alignment horizontal="center"/>
    </xf>
    <xf numFmtId="0" fontId="37" fillId="17" borderId="14" xfId="0" applyFont="1" applyFill="1" applyBorder="1" applyAlignment="1">
      <alignment horizontal="center"/>
    </xf>
    <xf numFmtId="0" fontId="37" fillId="17" borderId="27" xfId="0" applyFont="1" applyFill="1" applyBorder="1" applyAlignment="1">
      <alignment horizontal="center"/>
    </xf>
    <xf numFmtId="166" fontId="37" fillId="0" borderId="26" xfId="49" applyNumberFormat="1" applyFont="1" applyBorder="1" applyAlignment="1">
      <alignment horizontal="center" wrapText="1"/>
    </xf>
    <xf numFmtId="166" fontId="37" fillId="0" borderId="22" xfId="49" applyNumberFormat="1" applyFont="1" applyBorder="1" applyAlignment="1">
      <alignment horizontal="center" wrapText="1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17" borderId="30" xfId="0" applyFont="1" applyFill="1" applyBorder="1" applyAlignment="1">
      <alignment horizontal="center"/>
    </xf>
    <xf numFmtId="0" fontId="37" fillId="17" borderId="0" xfId="0" applyFont="1" applyFill="1" applyBorder="1" applyAlignment="1">
      <alignment horizontal="center"/>
    </xf>
    <xf numFmtId="0" fontId="37" fillId="17" borderId="3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17" borderId="12" xfId="0" applyFont="1" applyFill="1" applyBorder="1" applyAlignment="1">
      <alignment horizontal="center"/>
    </xf>
    <xf numFmtId="0" fontId="37" fillId="17" borderId="11" xfId="0" applyFont="1" applyFill="1" applyBorder="1" applyAlignment="1">
      <alignment horizontal="center"/>
    </xf>
    <xf numFmtId="0" fontId="37" fillId="17" borderId="32" xfId="0" applyFont="1" applyFill="1" applyBorder="1" applyAlignment="1">
      <alignment horizontal="center"/>
    </xf>
    <xf numFmtId="0" fontId="36" fillId="33" borderId="21" xfId="0" applyFont="1" applyFill="1" applyBorder="1" applyAlignment="1">
      <alignment horizontal="center" vertical="center"/>
    </xf>
    <xf numFmtId="0" fontId="36" fillId="33" borderId="33" xfId="0" applyFont="1" applyFill="1" applyBorder="1" applyAlignment="1">
      <alignment horizontal="center" vertical="center"/>
    </xf>
    <xf numFmtId="0" fontId="36" fillId="33" borderId="34" xfId="0" applyFont="1" applyFill="1" applyBorder="1" applyAlignment="1">
      <alignment horizontal="center" vertical="center" wrapText="1"/>
    </xf>
    <xf numFmtId="0" fontId="36" fillId="33" borderId="35" xfId="0" applyFont="1" applyFill="1" applyBorder="1" applyAlignment="1">
      <alignment horizontal="center" vertical="center" wrapText="1"/>
    </xf>
    <xf numFmtId="0" fontId="36" fillId="33" borderId="36" xfId="0" applyFont="1" applyFill="1" applyBorder="1" applyAlignment="1">
      <alignment horizontal="center" vertical="center" wrapText="1"/>
    </xf>
    <xf numFmtId="9" fontId="36" fillId="33" borderId="21" xfId="0" applyNumberFormat="1" applyFont="1" applyFill="1" applyBorder="1" applyAlignment="1">
      <alignment horizontal="center" vertical="center"/>
    </xf>
    <xf numFmtId="44" fontId="36" fillId="33" borderId="37" xfId="49" applyFont="1" applyFill="1" applyBorder="1" applyAlignment="1">
      <alignment horizontal="center" vertical="center"/>
    </xf>
    <xf numFmtId="44" fontId="36" fillId="33" borderId="38" xfId="49" applyFont="1" applyFill="1" applyBorder="1" applyAlignment="1">
      <alignment horizontal="center" vertical="center"/>
    </xf>
    <xf numFmtId="44" fontId="36" fillId="33" borderId="39" xfId="49" applyFont="1" applyFill="1" applyBorder="1" applyAlignment="1">
      <alignment horizontal="center" vertical="center"/>
    </xf>
    <xf numFmtId="10" fontId="36" fillId="33" borderId="22" xfId="0" applyNumberFormat="1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40" xfId="0" applyFont="1" applyFill="1" applyBorder="1" applyAlignment="1">
      <alignment horizontal="center" vertical="center"/>
    </xf>
    <xf numFmtId="0" fontId="37" fillId="0" borderId="41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6" fillId="33" borderId="45" xfId="0" applyFont="1" applyFill="1" applyBorder="1" applyAlignment="1">
      <alignment horizontal="center" vertical="center" wrapText="1"/>
    </xf>
    <xf numFmtId="0" fontId="36" fillId="33" borderId="46" xfId="0" applyFont="1" applyFill="1" applyBorder="1" applyAlignment="1">
      <alignment horizontal="center" vertical="center" wrapText="1"/>
    </xf>
    <xf numFmtId="0" fontId="36" fillId="33" borderId="47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48" xfId="0" applyFont="1" applyFill="1" applyBorder="1" applyAlignment="1">
      <alignment horizontal="center" vertical="center" wrapText="1"/>
    </xf>
    <xf numFmtId="0" fontId="36" fillId="33" borderId="49" xfId="0" applyFont="1" applyFill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/>
    </xf>
    <xf numFmtId="0" fontId="37" fillId="0" borderId="51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166" fontId="37" fillId="0" borderId="53" xfId="0" applyNumberFormat="1" applyFont="1" applyBorder="1" applyAlignment="1">
      <alignment horizontal="right"/>
    </xf>
    <xf numFmtId="166" fontId="37" fillId="0" borderId="54" xfId="0" applyNumberFormat="1" applyFont="1" applyBorder="1" applyAlignment="1">
      <alignment horizontal="right"/>
    </xf>
    <xf numFmtId="0" fontId="37" fillId="17" borderId="55" xfId="0" applyFont="1" applyFill="1" applyBorder="1" applyAlignment="1">
      <alignment horizontal="center" wrapText="1"/>
    </xf>
    <xf numFmtId="0" fontId="37" fillId="17" borderId="23" xfId="0" applyFont="1" applyFill="1" applyBorder="1" applyAlignment="1">
      <alignment horizontal="center" wrapText="1"/>
    </xf>
    <xf numFmtId="0" fontId="37" fillId="17" borderId="12" xfId="0" applyFont="1" applyFill="1" applyBorder="1" applyAlignment="1">
      <alignment horizontal="center" wrapText="1"/>
    </xf>
    <xf numFmtId="0" fontId="37" fillId="17" borderId="11" xfId="0" applyFont="1" applyFill="1" applyBorder="1" applyAlignment="1">
      <alignment horizontal="center" wrapText="1"/>
    </xf>
    <xf numFmtId="0" fontId="37" fillId="17" borderId="32" xfId="0" applyFont="1" applyFill="1" applyBorder="1" applyAlignment="1">
      <alignment horizontal="center" wrapText="1"/>
    </xf>
    <xf numFmtId="0" fontId="37" fillId="17" borderId="13" xfId="0" applyFont="1" applyFill="1" applyBorder="1" applyAlignment="1">
      <alignment horizontal="left" wrapText="1"/>
    </xf>
    <xf numFmtId="0" fontId="37" fillId="17" borderId="14" xfId="0" applyFont="1" applyFill="1" applyBorder="1" applyAlignment="1">
      <alignment horizontal="left" wrapText="1"/>
    </xf>
    <xf numFmtId="0" fontId="37" fillId="17" borderId="27" xfId="0" applyFont="1" applyFill="1" applyBorder="1" applyAlignment="1">
      <alignment horizontal="left" wrapText="1"/>
    </xf>
    <xf numFmtId="0" fontId="36" fillId="34" borderId="56" xfId="0" applyFont="1" applyFill="1" applyBorder="1" applyAlignment="1">
      <alignment horizontal="center"/>
    </xf>
    <xf numFmtId="0" fontId="36" fillId="34" borderId="57" xfId="0" applyFont="1" applyFill="1" applyBorder="1" applyAlignment="1">
      <alignment horizontal="center"/>
    </xf>
    <xf numFmtId="0" fontId="37" fillId="17" borderId="58" xfId="0" applyFont="1" applyFill="1" applyBorder="1" applyAlignment="1">
      <alignment horizontal="center"/>
    </xf>
    <xf numFmtId="0" fontId="37" fillId="17" borderId="59" xfId="0" applyFont="1" applyFill="1" applyBorder="1" applyAlignment="1">
      <alignment horizontal="center"/>
    </xf>
    <xf numFmtId="0" fontId="37" fillId="0" borderId="60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166" fontId="36" fillId="0" borderId="61" xfId="49" applyNumberFormat="1" applyFont="1" applyBorder="1" applyAlignment="1">
      <alignment horizontal="left"/>
    </xf>
    <xf numFmtId="166" fontId="36" fillId="0" borderId="62" xfId="49" applyNumberFormat="1" applyFont="1" applyBorder="1" applyAlignment="1">
      <alignment horizontal="left"/>
    </xf>
    <xf numFmtId="0" fontId="37" fillId="0" borderId="24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63" xfId="0" applyFont="1" applyBorder="1" applyAlignment="1">
      <alignment horizontal="left" vertical="center"/>
    </xf>
    <xf numFmtId="0" fontId="37" fillId="0" borderId="3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164" fontId="36" fillId="0" borderId="63" xfId="53" applyNumberFormat="1" applyFont="1" applyBorder="1" applyAlignment="1">
      <alignment horizontal="center" vertical="center"/>
    </xf>
    <xf numFmtId="164" fontId="36" fillId="0" borderId="40" xfId="53" applyNumberFormat="1" applyFont="1" applyBorder="1" applyAlignment="1">
      <alignment horizontal="center" vertical="center"/>
    </xf>
    <xf numFmtId="164" fontId="36" fillId="0" borderId="13" xfId="53" applyNumberFormat="1" applyFont="1" applyBorder="1" applyAlignment="1">
      <alignment horizontal="center" vertical="center"/>
    </xf>
    <xf numFmtId="164" fontId="36" fillId="0" borderId="27" xfId="53" applyNumberFormat="1" applyFont="1" applyBorder="1" applyAlignment="1">
      <alignment horizontal="center" vertical="center"/>
    </xf>
    <xf numFmtId="0" fontId="36" fillId="34" borderId="64" xfId="0" applyFont="1" applyFill="1" applyBorder="1" applyAlignment="1">
      <alignment horizontal="center"/>
    </xf>
    <xf numFmtId="0" fontId="36" fillId="34" borderId="65" xfId="0" applyFont="1" applyFill="1" applyBorder="1" applyAlignment="1">
      <alignment horizontal="center"/>
    </xf>
    <xf numFmtId="0" fontId="36" fillId="34" borderId="66" xfId="0" applyFont="1" applyFill="1" applyBorder="1" applyAlignment="1">
      <alignment horizontal="center"/>
    </xf>
    <xf numFmtId="0" fontId="36" fillId="34" borderId="67" xfId="0" applyFont="1" applyFill="1" applyBorder="1" applyAlignment="1">
      <alignment horizontal="center"/>
    </xf>
    <xf numFmtId="0" fontId="37" fillId="17" borderId="12" xfId="0" applyFont="1" applyFill="1" applyBorder="1" applyAlignment="1">
      <alignment horizontal="center" vertical="center" wrapText="1"/>
    </xf>
    <xf numFmtId="0" fontId="37" fillId="17" borderId="32" xfId="0" applyFont="1" applyFill="1" applyBorder="1" applyAlignment="1">
      <alignment horizontal="center" vertical="center" wrapText="1"/>
    </xf>
    <xf numFmtId="0" fontId="37" fillId="17" borderId="13" xfId="0" applyFont="1" applyFill="1" applyBorder="1" applyAlignment="1">
      <alignment horizontal="center" vertical="center" wrapText="1"/>
    </xf>
    <xf numFmtId="0" fontId="37" fillId="17" borderId="27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68" xfId="0" applyFont="1" applyBorder="1" applyAlignment="1">
      <alignment horizontal="left" vertical="center"/>
    </xf>
    <xf numFmtId="0" fontId="37" fillId="0" borderId="69" xfId="0" applyFont="1" applyBorder="1" applyAlignment="1">
      <alignment horizontal="left" vertical="center"/>
    </xf>
    <xf numFmtId="165" fontId="36" fillId="0" borderId="12" xfId="49" applyNumberFormat="1" applyFont="1" applyFill="1" applyBorder="1" applyAlignment="1">
      <alignment horizontal="center" vertical="center" wrapText="1"/>
    </xf>
    <xf numFmtId="165" fontId="36" fillId="0" borderId="32" xfId="49" applyNumberFormat="1" applyFont="1" applyFill="1" applyBorder="1" applyAlignment="1">
      <alignment horizontal="center" vertical="center" wrapText="1"/>
    </xf>
    <xf numFmtId="165" fontId="36" fillId="0" borderId="68" xfId="49" applyNumberFormat="1" applyFont="1" applyFill="1" applyBorder="1" applyAlignment="1">
      <alignment horizontal="center" vertical="center" wrapText="1"/>
    </xf>
    <xf numFmtId="165" fontId="36" fillId="0" borderId="70" xfId="49" applyNumberFormat="1" applyFont="1" applyFill="1" applyBorder="1" applyAlignment="1">
      <alignment horizontal="center" vertical="center" wrapText="1"/>
    </xf>
    <xf numFmtId="10" fontId="36" fillId="0" borderId="30" xfId="53" applyNumberFormat="1" applyFont="1" applyBorder="1" applyAlignment="1">
      <alignment horizontal="center" vertical="center"/>
    </xf>
    <xf numFmtId="10" fontId="36" fillId="0" borderId="31" xfId="53" applyNumberFormat="1" applyFont="1" applyBorder="1" applyAlignment="1">
      <alignment horizontal="center" vertical="center"/>
    </xf>
    <xf numFmtId="10" fontId="36" fillId="0" borderId="13" xfId="53" applyNumberFormat="1" applyFont="1" applyBorder="1" applyAlignment="1">
      <alignment horizontal="center" vertical="center"/>
    </xf>
    <xf numFmtId="10" fontId="36" fillId="0" borderId="27" xfId="53" applyNumberFormat="1" applyFont="1" applyBorder="1" applyAlignment="1">
      <alignment horizontal="center" vertical="center"/>
    </xf>
    <xf numFmtId="0" fontId="36" fillId="34" borderId="28" xfId="0" applyFont="1" applyFill="1" applyBorder="1" applyAlignment="1">
      <alignment horizontal="center"/>
    </xf>
    <xf numFmtId="0" fontId="36" fillId="34" borderId="29" xfId="0" applyFont="1" applyFill="1" applyBorder="1" applyAlignment="1">
      <alignment horizontal="center"/>
    </xf>
    <xf numFmtId="0" fontId="36" fillId="34" borderId="71" xfId="0" applyFont="1" applyFill="1" applyBorder="1" applyAlignment="1">
      <alignment horizontal="center"/>
    </xf>
    <xf numFmtId="0" fontId="37" fillId="17" borderId="30" xfId="0" applyFont="1" applyFill="1" applyBorder="1" applyAlignment="1">
      <alignment horizontal="center" vertical="center" wrapText="1"/>
    </xf>
    <xf numFmtId="0" fontId="37" fillId="17" borderId="31" xfId="0" applyFont="1" applyFill="1" applyBorder="1" applyAlignment="1">
      <alignment horizontal="center" vertical="center" wrapText="1"/>
    </xf>
    <xf numFmtId="0" fontId="37" fillId="17" borderId="11" xfId="0" applyFont="1" applyFill="1" applyBorder="1" applyAlignment="1">
      <alignment horizontal="center" vertical="center" wrapText="1"/>
    </xf>
    <xf numFmtId="0" fontId="37" fillId="17" borderId="0" xfId="0" applyFont="1" applyFill="1" applyBorder="1" applyAlignment="1">
      <alignment horizontal="center" vertical="center" wrapText="1"/>
    </xf>
    <xf numFmtId="6" fontId="36" fillId="0" borderId="12" xfId="49" applyNumberFormat="1" applyFont="1" applyBorder="1" applyAlignment="1">
      <alignment horizontal="center" vertical="center" wrapText="1"/>
    </xf>
    <xf numFmtId="6" fontId="36" fillId="0" borderId="32" xfId="49" applyNumberFormat="1" applyFont="1" applyBorder="1" applyAlignment="1">
      <alignment horizontal="center" vertical="center" wrapText="1"/>
    </xf>
    <xf numFmtId="6" fontId="36" fillId="0" borderId="13" xfId="49" applyNumberFormat="1" applyFont="1" applyBorder="1" applyAlignment="1">
      <alignment horizontal="center" vertical="center" wrapText="1"/>
    </xf>
    <xf numFmtId="6" fontId="36" fillId="0" borderId="27" xfId="49" applyNumberFormat="1" applyFont="1" applyBorder="1" applyAlignment="1">
      <alignment horizontal="center" vertical="center" wrapText="1"/>
    </xf>
    <xf numFmtId="8" fontId="36" fillId="0" borderId="0" xfId="49" applyNumberFormat="1" applyFont="1" applyBorder="1" applyAlignment="1">
      <alignment horizontal="center" vertical="center" wrapText="1"/>
    </xf>
    <xf numFmtId="0" fontId="36" fillId="0" borderId="0" xfId="49" applyNumberFormat="1" applyFont="1" applyBorder="1" applyAlignment="1">
      <alignment horizontal="center" vertical="center" wrapText="1"/>
    </xf>
    <xf numFmtId="165" fontId="36" fillId="0" borderId="12" xfId="49" applyNumberFormat="1" applyFont="1" applyBorder="1" applyAlignment="1">
      <alignment horizontal="center" vertical="center" wrapText="1"/>
    </xf>
    <xf numFmtId="165" fontId="36" fillId="0" borderId="32" xfId="49" applyNumberFormat="1" applyFont="1" applyBorder="1" applyAlignment="1">
      <alignment horizontal="center" vertical="center" wrapText="1"/>
    </xf>
    <xf numFmtId="165" fontId="36" fillId="0" borderId="68" xfId="49" applyNumberFormat="1" applyFont="1" applyBorder="1" applyAlignment="1">
      <alignment horizontal="center" vertical="center" wrapText="1"/>
    </xf>
    <xf numFmtId="165" fontId="36" fillId="0" borderId="70" xfId="49" applyNumberFormat="1" applyFont="1" applyBorder="1" applyAlignment="1">
      <alignment horizontal="center" vertical="center" wrapText="1"/>
    </xf>
    <xf numFmtId="165" fontId="36" fillId="0" borderId="63" xfId="49" applyNumberFormat="1" applyFont="1" applyBorder="1" applyAlignment="1">
      <alignment horizontal="center" vertical="center" wrapText="1"/>
    </xf>
    <xf numFmtId="165" fontId="36" fillId="0" borderId="40" xfId="49" applyNumberFormat="1" applyFont="1" applyBorder="1" applyAlignment="1">
      <alignment horizontal="center" vertical="center" wrapText="1"/>
    </xf>
    <xf numFmtId="165" fontId="36" fillId="0" borderId="13" xfId="49" applyNumberFormat="1" applyFont="1" applyBorder="1" applyAlignment="1">
      <alignment horizontal="center" vertical="center" wrapText="1"/>
    </xf>
    <xf numFmtId="165" fontId="36" fillId="0" borderId="27" xfId="49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3</xdr:col>
      <xdr:colOff>219075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105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I70" sqref="I70"/>
    </sheetView>
  </sheetViews>
  <sheetFormatPr defaultColWidth="11.421875" defaultRowHeight="15"/>
  <cols>
    <col min="1" max="1" width="11.28125" style="0" customWidth="1"/>
    <col min="2" max="2" width="7.8515625" style="0" customWidth="1"/>
    <col min="3" max="3" width="9.57421875" style="0" customWidth="1"/>
    <col min="4" max="5" width="14.57421875" style="0" customWidth="1"/>
    <col min="6" max="6" width="15.7109375" style="0" customWidth="1"/>
    <col min="7" max="7" width="15.57421875" style="0" customWidth="1"/>
    <col min="8" max="8" width="13.8515625" style="0" customWidth="1"/>
    <col min="9" max="9" width="15.28125" style="0" customWidth="1"/>
    <col min="10" max="10" width="13.7109375" style="0" customWidth="1"/>
    <col min="11" max="11" width="14.421875" style="0" customWidth="1"/>
    <col min="13" max="13" width="17.8515625" style="0" bestFit="1" customWidth="1"/>
    <col min="14" max="14" width="18.421875" style="0" customWidth="1"/>
  </cols>
  <sheetData>
    <row r="1" spans="1:10" ht="1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8"/>
      <c r="B2" s="70" t="s">
        <v>25</v>
      </c>
      <c r="C2" s="70"/>
      <c r="D2" s="70"/>
      <c r="E2" s="70"/>
      <c r="F2" s="70"/>
      <c r="G2" s="70"/>
      <c r="H2" s="70"/>
      <c r="I2" s="70"/>
      <c r="J2" s="70"/>
    </row>
    <row r="3" spans="1:10" ht="15">
      <c r="A3" s="8"/>
      <c r="B3" s="70" t="s">
        <v>26</v>
      </c>
      <c r="C3" s="70"/>
      <c r="D3" s="70"/>
      <c r="E3" s="70"/>
      <c r="F3" s="70"/>
      <c r="G3" s="70"/>
      <c r="H3" s="70"/>
      <c r="I3" s="70"/>
      <c r="J3" s="70"/>
    </row>
    <row r="4" spans="1:10" ht="15">
      <c r="A4" s="8"/>
      <c r="B4" s="70" t="s">
        <v>52</v>
      </c>
      <c r="C4" s="70"/>
      <c r="D4" s="70"/>
      <c r="E4" s="70"/>
      <c r="F4" s="70"/>
      <c r="G4" s="70"/>
      <c r="H4" s="70"/>
      <c r="I4" s="70"/>
      <c r="J4" s="70"/>
    </row>
    <row r="5" spans="1:10" ht="15">
      <c r="A5" s="8"/>
      <c r="B5" s="70" t="s">
        <v>53</v>
      </c>
      <c r="C5" s="70"/>
      <c r="D5" s="70"/>
      <c r="E5" s="70"/>
      <c r="F5" s="70"/>
      <c r="G5" s="70"/>
      <c r="H5" s="70"/>
      <c r="I5" s="70"/>
      <c r="J5" s="70"/>
    </row>
    <row r="6" spans="1:17" ht="15.75" thickBot="1">
      <c r="A6" s="8"/>
      <c r="B6" s="8"/>
      <c r="C6" s="8"/>
      <c r="D6" s="8"/>
      <c r="E6" s="8"/>
      <c r="F6" s="8"/>
      <c r="G6" s="8"/>
      <c r="H6" s="8"/>
      <c r="I6" s="8"/>
      <c r="J6" s="8"/>
      <c r="K6" s="1"/>
      <c r="L6" s="1"/>
      <c r="M6" s="1"/>
      <c r="N6" s="1"/>
      <c r="O6" s="1"/>
      <c r="P6" s="1"/>
      <c r="Q6" s="1"/>
    </row>
    <row r="7" spans="1:17" ht="15">
      <c r="A7" s="71" t="s">
        <v>0</v>
      </c>
      <c r="B7" s="72"/>
      <c r="C7" s="72"/>
      <c r="D7" s="72"/>
      <c r="E7" s="72"/>
      <c r="F7" s="72"/>
      <c r="G7" s="72"/>
      <c r="H7" s="72"/>
      <c r="I7" s="72"/>
      <c r="J7" s="73"/>
      <c r="K7" s="1"/>
      <c r="L7" s="1"/>
      <c r="M7" s="1"/>
      <c r="N7" s="1"/>
      <c r="O7" s="1"/>
      <c r="P7" s="1"/>
      <c r="Q7" s="1"/>
    </row>
    <row r="8" spans="1:17" ht="15">
      <c r="A8" s="67" t="s">
        <v>1</v>
      </c>
      <c r="B8" s="68"/>
      <c r="C8" s="68"/>
      <c r="D8" s="68"/>
      <c r="E8" s="68"/>
      <c r="F8" s="68"/>
      <c r="G8" s="68"/>
      <c r="H8" s="68"/>
      <c r="I8" s="68"/>
      <c r="J8" s="69"/>
      <c r="K8" s="1"/>
      <c r="L8" s="1"/>
      <c r="M8" s="1"/>
      <c r="N8" s="1"/>
      <c r="O8" s="1"/>
      <c r="P8" s="1"/>
      <c r="Q8" s="1"/>
    </row>
    <row r="9" spans="1:17" ht="15">
      <c r="A9" s="67" t="s">
        <v>43</v>
      </c>
      <c r="B9" s="68"/>
      <c r="C9" s="68"/>
      <c r="D9" s="68"/>
      <c r="E9" s="68"/>
      <c r="F9" s="68"/>
      <c r="G9" s="68"/>
      <c r="H9" s="68"/>
      <c r="I9" s="68"/>
      <c r="J9" s="69"/>
      <c r="K9" s="1"/>
      <c r="L9" s="1"/>
      <c r="M9" s="1"/>
      <c r="N9" s="1"/>
      <c r="O9" s="1"/>
      <c r="P9" s="1"/>
      <c r="Q9" s="1"/>
    </row>
    <row r="10" spans="1:17" ht="13.5" customHeight="1" thickBot="1">
      <c r="A10" s="60" t="s">
        <v>58</v>
      </c>
      <c r="B10" s="61"/>
      <c r="C10" s="61"/>
      <c r="D10" s="61"/>
      <c r="E10" s="61"/>
      <c r="F10" s="61"/>
      <c r="G10" s="61"/>
      <c r="H10" s="61"/>
      <c r="I10" s="61"/>
      <c r="J10" s="62"/>
      <c r="K10" s="1"/>
      <c r="L10" s="1"/>
      <c r="M10" s="1"/>
      <c r="N10" s="1"/>
      <c r="O10" s="1"/>
      <c r="P10" s="1"/>
      <c r="Q10" s="1"/>
    </row>
    <row r="11" spans="1:17" ht="58.5" customHeight="1" thickBot="1">
      <c r="A11" s="93" t="s">
        <v>2</v>
      </c>
      <c r="B11" s="102" t="s">
        <v>3</v>
      </c>
      <c r="C11" s="102" t="s">
        <v>4</v>
      </c>
      <c r="D11" s="105" t="s">
        <v>5</v>
      </c>
      <c r="E11" s="93" t="s">
        <v>6</v>
      </c>
      <c r="F11" s="93" t="s">
        <v>7</v>
      </c>
      <c r="G11" s="90" t="s">
        <v>8</v>
      </c>
      <c r="H11" s="93" t="s">
        <v>9</v>
      </c>
      <c r="I11" s="53" t="s">
        <v>10</v>
      </c>
      <c r="J11" s="54"/>
      <c r="K11" s="1"/>
      <c r="L11" s="1"/>
      <c r="M11" s="1"/>
      <c r="N11" s="1"/>
      <c r="O11" s="1"/>
      <c r="P11" s="1"/>
      <c r="Q11" s="1"/>
    </row>
    <row r="12" spans="1:17" ht="23.25" customHeight="1">
      <c r="A12" s="94"/>
      <c r="B12" s="103"/>
      <c r="C12" s="103"/>
      <c r="D12" s="106"/>
      <c r="E12" s="94"/>
      <c r="F12" s="94"/>
      <c r="G12" s="91"/>
      <c r="H12" s="94"/>
      <c r="I12" s="86" t="s">
        <v>11</v>
      </c>
      <c r="J12" s="88" t="s">
        <v>12</v>
      </c>
      <c r="K12" s="1"/>
      <c r="L12" s="1"/>
      <c r="M12" s="1"/>
      <c r="N12" s="1"/>
      <c r="O12" s="1"/>
      <c r="P12" s="1"/>
      <c r="Q12" s="1"/>
    </row>
    <row r="13" spans="1:17" ht="15.75" thickBot="1">
      <c r="A13" s="95"/>
      <c r="B13" s="104"/>
      <c r="C13" s="104"/>
      <c r="D13" s="107"/>
      <c r="E13" s="95"/>
      <c r="F13" s="95"/>
      <c r="G13" s="92"/>
      <c r="H13" s="95"/>
      <c r="I13" s="87"/>
      <c r="J13" s="89"/>
      <c r="K13" s="1"/>
      <c r="L13" s="1"/>
      <c r="M13" s="1"/>
      <c r="N13" s="2"/>
      <c r="O13" s="1"/>
      <c r="P13" s="1"/>
      <c r="Q13" s="1"/>
    </row>
    <row r="14" spans="1:17" ht="6" customHeight="1">
      <c r="A14" s="96" t="s">
        <v>17</v>
      </c>
      <c r="B14" s="98" t="s">
        <v>18</v>
      </c>
      <c r="C14" s="98" t="s">
        <v>24</v>
      </c>
      <c r="D14" s="100" t="s">
        <v>19</v>
      </c>
      <c r="E14" s="76" t="s">
        <v>20</v>
      </c>
      <c r="F14" s="74" t="s">
        <v>21</v>
      </c>
      <c r="G14" s="76" t="s">
        <v>22</v>
      </c>
      <c r="H14" s="79">
        <v>0.28</v>
      </c>
      <c r="I14" s="80" t="s">
        <v>21</v>
      </c>
      <c r="J14" s="83">
        <v>1</v>
      </c>
      <c r="K14" s="1"/>
      <c r="L14" s="1"/>
      <c r="M14" s="1"/>
      <c r="N14" s="3"/>
      <c r="O14" s="1"/>
      <c r="P14" s="1"/>
      <c r="Q14" s="1"/>
    </row>
    <row r="15" spans="1:17" ht="8.25" customHeight="1">
      <c r="A15" s="97"/>
      <c r="B15" s="98"/>
      <c r="C15" s="98"/>
      <c r="D15" s="101"/>
      <c r="E15" s="77"/>
      <c r="F15" s="74"/>
      <c r="G15" s="77"/>
      <c r="H15" s="74"/>
      <c r="I15" s="81"/>
      <c r="J15" s="84"/>
      <c r="K15" s="1"/>
      <c r="L15" s="1"/>
      <c r="M15" s="1"/>
      <c r="N15" s="1"/>
      <c r="O15" s="1"/>
      <c r="P15" s="1"/>
      <c r="Q15" s="1"/>
    </row>
    <row r="16" spans="1:17" ht="11.25" customHeight="1">
      <c r="A16" s="97"/>
      <c r="B16" s="98"/>
      <c r="C16" s="98"/>
      <c r="D16" s="101"/>
      <c r="E16" s="77"/>
      <c r="F16" s="74"/>
      <c r="G16" s="77"/>
      <c r="H16" s="74"/>
      <c r="I16" s="81"/>
      <c r="J16" s="84"/>
      <c r="K16" s="1"/>
      <c r="L16" s="1"/>
      <c r="M16" s="1"/>
      <c r="N16" s="1"/>
      <c r="O16" s="1"/>
      <c r="P16" s="1"/>
      <c r="Q16" s="1"/>
    </row>
    <row r="17" spans="1:17" ht="14.25" customHeight="1" thickBot="1">
      <c r="A17" s="97"/>
      <c r="B17" s="99"/>
      <c r="C17" s="99"/>
      <c r="D17" s="101"/>
      <c r="E17" s="78"/>
      <c r="F17" s="75"/>
      <c r="G17" s="78"/>
      <c r="H17" s="75"/>
      <c r="I17" s="82"/>
      <c r="J17" s="85"/>
      <c r="K17" s="1"/>
      <c r="L17" s="30"/>
      <c r="M17" s="30"/>
      <c r="N17" s="37"/>
      <c r="O17" s="30"/>
      <c r="P17" s="1"/>
      <c r="Q17" s="1"/>
    </row>
    <row r="18" spans="1:17" ht="103.5" thickBot="1">
      <c r="A18" s="35" t="s">
        <v>17</v>
      </c>
      <c r="B18" s="25" t="s">
        <v>28</v>
      </c>
      <c r="C18" s="26" t="s">
        <v>41</v>
      </c>
      <c r="D18" s="27" t="s">
        <v>19</v>
      </c>
      <c r="E18" s="29" t="s">
        <v>32</v>
      </c>
      <c r="F18" s="28">
        <v>300000000</v>
      </c>
      <c r="G18" s="26" t="s">
        <v>33</v>
      </c>
      <c r="H18" s="41" t="s">
        <v>34</v>
      </c>
      <c r="I18" s="42">
        <v>2094239.05</v>
      </c>
      <c r="J18" s="43">
        <f>SUM(I18/F18)</f>
        <v>0.006980796833333334</v>
      </c>
      <c r="K18" s="1"/>
      <c r="L18" s="30"/>
      <c r="M18" s="30"/>
      <c r="N18" s="37"/>
      <c r="O18" s="30"/>
      <c r="P18" s="1"/>
      <c r="Q18" s="1"/>
    </row>
    <row r="19" spans="1:17" ht="153.75" thickBot="1">
      <c r="A19" s="35" t="s">
        <v>17</v>
      </c>
      <c r="B19" s="25" t="s">
        <v>50</v>
      </c>
      <c r="C19" s="26" t="s">
        <v>51</v>
      </c>
      <c r="D19" s="27" t="s">
        <v>48</v>
      </c>
      <c r="E19" s="48" t="s">
        <v>49</v>
      </c>
      <c r="F19" s="49">
        <v>769984649.18</v>
      </c>
      <c r="G19" s="26" t="s">
        <v>44</v>
      </c>
      <c r="H19" s="41">
        <v>0.28</v>
      </c>
      <c r="I19" s="42">
        <v>6123091.68</v>
      </c>
      <c r="J19" s="43">
        <f>SUM(I19/F19)</f>
        <v>0.007952225653486501</v>
      </c>
      <c r="K19" s="1"/>
      <c r="L19" s="30"/>
      <c r="M19" s="30"/>
      <c r="N19" s="37"/>
      <c r="O19" s="30"/>
      <c r="P19" s="1"/>
      <c r="Q19" s="1"/>
    </row>
    <row r="20" spans="1:17" ht="15">
      <c r="A20" s="22"/>
      <c r="B20" s="23"/>
      <c r="C20" s="23"/>
      <c r="D20" s="22"/>
      <c r="E20" s="45"/>
      <c r="F20" s="24"/>
      <c r="G20" s="22"/>
      <c r="H20" s="46"/>
      <c r="I20" s="24"/>
      <c r="J20" s="47"/>
      <c r="K20" s="1"/>
      <c r="L20" s="30"/>
      <c r="M20" s="30"/>
      <c r="N20" s="37"/>
      <c r="O20" s="30"/>
      <c r="P20" s="1"/>
      <c r="Q20" s="1"/>
    </row>
    <row r="21" spans="1:17" ht="15">
      <c r="A21" s="21"/>
      <c r="B21" s="20"/>
      <c r="C21" s="20"/>
      <c r="D21" s="21"/>
      <c r="E21" s="21"/>
      <c r="F21" s="20"/>
      <c r="G21" s="22"/>
      <c r="H21" s="23"/>
      <c r="I21" s="24"/>
      <c r="J21" s="23"/>
      <c r="K21" s="1"/>
      <c r="L21" s="30"/>
      <c r="M21" s="38"/>
      <c r="N21" s="37"/>
      <c r="O21" s="30"/>
      <c r="P21" s="1"/>
      <c r="Q21" s="1"/>
    </row>
    <row r="22" spans="1:17" ht="15.75" thickBot="1">
      <c r="A22" s="8"/>
      <c r="B22" s="8"/>
      <c r="C22" s="8"/>
      <c r="D22" s="8"/>
      <c r="E22" s="8"/>
      <c r="F22" s="8"/>
      <c r="G22" s="8"/>
      <c r="H22" s="8"/>
      <c r="I22" s="8"/>
      <c r="J22" s="8"/>
      <c r="K22" s="1"/>
      <c r="L22" s="30"/>
      <c r="M22" s="37"/>
      <c r="N22" s="37"/>
      <c r="O22" s="31"/>
      <c r="P22" s="1"/>
      <c r="Q22" s="1"/>
    </row>
    <row r="23" spans="1:17" ht="27.75" customHeight="1">
      <c r="A23" s="115" t="s">
        <v>36</v>
      </c>
      <c r="B23" s="116"/>
      <c r="C23" s="116"/>
      <c r="D23" s="116"/>
      <c r="E23" s="116"/>
      <c r="F23" s="116"/>
      <c r="G23" s="116"/>
      <c r="H23" s="116"/>
      <c r="I23" s="116"/>
      <c r="J23" s="117"/>
      <c r="K23" s="1"/>
      <c r="L23" s="30"/>
      <c r="M23" s="37"/>
      <c r="N23" s="37"/>
      <c r="O23" s="31"/>
      <c r="P23" s="1"/>
      <c r="Q23" s="1"/>
    </row>
    <row r="24" spans="1:17" ht="3.75" customHeight="1" thickBot="1">
      <c r="A24" s="118" t="s">
        <v>35</v>
      </c>
      <c r="B24" s="119"/>
      <c r="C24" s="119"/>
      <c r="D24" s="119"/>
      <c r="E24" s="119"/>
      <c r="F24" s="119"/>
      <c r="G24" s="119"/>
      <c r="H24" s="119"/>
      <c r="I24" s="119"/>
      <c r="J24" s="120"/>
      <c r="K24" s="1"/>
      <c r="L24" s="30"/>
      <c r="M24" s="37"/>
      <c r="N24" s="37"/>
      <c r="O24" s="31"/>
      <c r="P24" s="1"/>
      <c r="Q24" s="1"/>
    </row>
    <row r="25" spans="1:17" ht="3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1"/>
      <c r="L25" s="30"/>
      <c r="M25" s="37"/>
      <c r="N25" s="37"/>
      <c r="O25" s="31"/>
      <c r="P25" s="1"/>
      <c r="Q25" s="1"/>
    </row>
    <row r="26" spans="1:17" ht="18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1"/>
      <c r="L26" s="30"/>
      <c r="M26" s="39"/>
      <c r="N26" s="32"/>
      <c r="O26" s="31"/>
      <c r="P26" s="1"/>
      <c r="Q26" s="1"/>
    </row>
    <row r="27" spans="1:17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1"/>
      <c r="L27" s="30"/>
      <c r="M27" s="39"/>
      <c r="N27" s="32"/>
      <c r="O27" s="31"/>
      <c r="P27" s="1"/>
      <c r="Q27" s="1"/>
    </row>
    <row r="28" spans="1:17" ht="15.75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1"/>
      <c r="L28" s="30"/>
      <c r="M28" s="39"/>
      <c r="N28" s="33"/>
      <c r="O28" s="31"/>
      <c r="P28" s="1"/>
      <c r="Q28" s="1"/>
    </row>
    <row r="29" spans="1:17" ht="15.75" thickBot="1">
      <c r="A29" s="8"/>
      <c r="B29" s="121"/>
      <c r="C29" s="122"/>
      <c r="D29" s="122"/>
      <c r="E29" s="122"/>
      <c r="F29" s="122"/>
      <c r="G29" s="123" t="s">
        <v>13</v>
      </c>
      <c r="H29" s="124"/>
      <c r="I29" s="8"/>
      <c r="J29" s="8"/>
      <c r="K29" s="40"/>
      <c r="L29" s="30"/>
      <c r="M29" s="39"/>
      <c r="N29" s="31"/>
      <c r="O29" s="31"/>
      <c r="P29" s="1"/>
      <c r="Q29" s="1"/>
    </row>
    <row r="30" spans="1:17" ht="15">
      <c r="A30" s="8"/>
      <c r="B30" s="125" t="s">
        <v>47</v>
      </c>
      <c r="C30" s="126"/>
      <c r="D30" s="126"/>
      <c r="E30" s="126"/>
      <c r="F30" s="127"/>
      <c r="G30" s="128">
        <v>1069331560.49</v>
      </c>
      <c r="H30" s="129"/>
      <c r="I30" s="36"/>
      <c r="J30" s="8"/>
      <c r="K30" s="40"/>
      <c r="L30" s="30"/>
      <c r="M30" s="39"/>
      <c r="N30" s="31"/>
      <c r="O30" s="31"/>
      <c r="P30" s="1"/>
      <c r="Q30" s="1"/>
    </row>
    <row r="31" spans="1:17" ht="15">
      <c r="A31" s="8"/>
      <c r="B31" s="130" t="s">
        <v>31</v>
      </c>
      <c r="C31" s="131"/>
      <c r="D31" s="131"/>
      <c r="E31" s="131"/>
      <c r="F31" s="132"/>
      <c r="G31" s="51">
        <v>769984649.18</v>
      </c>
      <c r="H31" s="52"/>
      <c r="I31" s="8"/>
      <c r="J31" s="8"/>
      <c r="K31" s="40"/>
      <c r="L31" s="30"/>
      <c r="M31" s="34"/>
      <c r="N31" s="31"/>
      <c r="O31" s="31"/>
      <c r="P31" s="1"/>
      <c r="Q31" s="1"/>
    </row>
    <row r="32" spans="1:18" ht="15">
      <c r="A32" s="8"/>
      <c r="B32" s="55" t="s">
        <v>42</v>
      </c>
      <c r="C32" s="56"/>
      <c r="D32" s="56"/>
      <c r="E32" s="56"/>
      <c r="F32" s="57"/>
      <c r="G32" s="63">
        <f>SUM(G30:H31)</f>
        <v>1839316209.67</v>
      </c>
      <c r="H32" s="64"/>
      <c r="I32" s="18"/>
      <c r="J32" s="8"/>
      <c r="K32" s="40"/>
      <c r="L32" s="1"/>
      <c r="M32" s="5"/>
      <c r="N32" s="5"/>
      <c r="O32" s="5"/>
      <c r="P32" s="1"/>
      <c r="Q32" s="1"/>
      <c r="R32" s="1"/>
    </row>
    <row r="33" spans="1:18" ht="15">
      <c r="A33" s="8"/>
      <c r="B33" s="65" t="s">
        <v>29</v>
      </c>
      <c r="C33" s="66"/>
      <c r="D33" s="66"/>
      <c r="E33" s="66"/>
      <c r="F33" s="66"/>
      <c r="G33" s="51">
        <v>781996104.95</v>
      </c>
      <c r="H33" s="52"/>
      <c r="I33" s="8"/>
      <c r="J33" s="18"/>
      <c r="K33" s="1"/>
      <c r="L33" s="1"/>
      <c r="M33" s="4"/>
      <c r="N33" s="6"/>
      <c r="O33" s="5"/>
      <c r="P33" s="1"/>
      <c r="Q33" s="1"/>
      <c r="R33" s="1"/>
    </row>
    <row r="34" spans="1:18" ht="15" customHeight="1">
      <c r="A34" s="8"/>
      <c r="B34" s="55" t="s">
        <v>30</v>
      </c>
      <c r="C34" s="56"/>
      <c r="D34" s="56"/>
      <c r="E34" s="56"/>
      <c r="F34" s="57"/>
      <c r="G34" s="58">
        <f>SUM(I18)</f>
        <v>2094239.05</v>
      </c>
      <c r="H34" s="59"/>
      <c r="I34" s="8"/>
      <c r="J34" s="18"/>
      <c r="K34" s="1"/>
      <c r="L34" s="1"/>
      <c r="M34" s="4"/>
      <c r="N34" s="6"/>
      <c r="O34" s="5"/>
      <c r="P34" s="1"/>
      <c r="Q34" s="1"/>
      <c r="R34" s="1"/>
    </row>
    <row r="35" spans="1:18" ht="15">
      <c r="A35" s="8"/>
      <c r="B35" s="55" t="s">
        <v>45</v>
      </c>
      <c r="C35" s="56"/>
      <c r="D35" s="56"/>
      <c r="E35" s="56"/>
      <c r="F35" s="57"/>
      <c r="G35" s="58">
        <v>6123091.68</v>
      </c>
      <c r="H35" s="59"/>
      <c r="I35" s="8"/>
      <c r="J35" s="18"/>
      <c r="K35" s="1"/>
      <c r="L35" s="1"/>
      <c r="M35" s="4"/>
      <c r="N35" s="6"/>
      <c r="O35" s="5"/>
      <c r="P35" s="1"/>
      <c r="Q35" s="1"/>
      <c r="R35" s="1"/>
    </row>
    <row r="36" spans="1:15" ht="15.75" thickBot="1">
      <c r="A36" s="8"/>
      <c r="B36" s="108" t="s">
        <v>46</v>
      </c>
      <c r="C36" s="109"/>
      <c r="D36" s="109"/>
      <c r="E36" s="109"/>
      <c r="F36" s="110"/>
      <c r="G36" s="111">
        <f>SUM(G32-G33-G34-G35)</f>
        <v>1049102773.9900001</v>
      </c>
      <c r="H36" s="112"/>
      <c r="I36" s="9"/>
      <c r="J36" s="8"/>
      <c r="M36" s="4"/>
      <c r="N36" s="6"/>
      <c r="O36" s="5"/>
    </row>
    <row r="37" spans="1:15" ht="15">
      <c r="A37" s="8"/>
      <c r="B37" s="8"/>
      <c r="C37" s="8"/>
      <c r="D37" s="8"/>
      <c r="E37" s="8"/>
      <c r="F37" s="8"/>
      <c r="G37" s="8"/>
      <c r="H37" s="9"/>
      <c r="I37" s="8"/>
      <c r="J37" s="8"/>
      <c r="M37" s="4"/>
      <c r="N37" s="6"/>
      <c r="O37" s="5"/>
    </row>
    <row r="38" spans="1:15" ht="15.75" thickBot="1">
      <c r="A38" s="8"/>
      <c r="B38" s="8"/>
      <c r="C38" s="8"/>
      <c r="D38" s="8"/>
      <c r="E38" s="8"/>
      <c r="F38" s="8"/>
      <c r="G38" s="8"/>
      <c r="H38" s="8"/>
      <c r="I38" s="8"/>
      <c r="J38" s="8"/>
      <c r="M38" s="4"/>
      <c r="N38" s="6"/>
      <c r="O38" s="5"/>
    </row>
    <row r="39" spans="1:15" ht="30.75" customHeight="1" thickBot="1">
      <c r="A39" s="113" t="s">
        <v>39</v>
      </c>
      <c r="B39" s="114"/>
      <c r="C39" s="114"/>
      <c r="D39" s="114"/>
      <c r="E39" s="114"/>
      <c r="F39" s="114"/>
      <c r="G39" s="114"/>
      <c r="H39" s="114"/>
      <c r="I39" s="114"/>
      <c r="J39" s="10"/>
      <c r="M39" s="5"/>
      <c r="N39" s="6"/>
      <c r="O39" s="5"/>
    </row>
    <row r="40" spans="1:15" ht="15">
      <c r="A40" s="11" t="s">
        <v>23</v>
      </c>
      <c r="B40" s="11"/>
      <c r="C40" s="11"/>
      <c r="D40" s="11"/>
      <c r="E40" s="11"/>
      <c r="F40" s="11"/>
      <c r="G40" s="11"/>
      <c r="H40" s="11"/>
      <c r="I40" s="11"/>
      <c r="J40" s="11"/>
      <c r="M40" s="5"/>
      <c r="N40" s="6"/>
      <c r="O40" s="5"/>
    </row>
    <row r="41" spans="1:15" ht="15">
      <c r="A41" s="50"/>
      <c r="B41" s="50"/>
      <c r="C41" s="50"/>
      <c r="D41" s="50"/>
      <c r="E41" s="50"/>
      <c r="F41" s="50"/>
      <c r="G41" s="50"/>
      <c r="H41" s="50"/>
      <c r="I41" s="50"/>
      <c r="J41" s="50"/>
      <c r="M41" s="5"/>
      <c r="N41" s="6"/>
      <c r="O41" s="5"/>
    </row>
    <row r="42" spans="1:15" ht="15">
      <c r="A42" s="50"/>
      <c r="B42" s="50"/>
      <c r="C42" s="50"/>
      <c r="D42" s="50"/>
      <c r="E42" s="50"/>
      <c r="F42" s="50"/>
      <c r="G42" s="50"/>
      <c r="H42" s="50"/>
      <c r="I42" s="50"/>
      <c r="J42" s="50"/>
      <c r="M42" s="5"/>
      <c r="N42" s="6"/>
      <c r="O42" s="5"/>
    </row>
    <row r="43" spans="1:15" ht="15.75" thickBot="1">
      <c r="A43" s="8"/>
      <c r="B43" s="8"/>
      <c r="C43" s="8"/>
      <c r="D43" s="8"/>
      <c r="E43" s="8"/>
      <c r="F43" s="8"/>
      <c r="G43" s="8"/>
      <c r="H43" s="8"/>
      <c r="I43" s="8"/>
      <c r="J43" s="8"/>
      <c r="M43" s="5"/>
      <c r="N43" s="5"/>
      <c r="O43" s="5"/>
    </row>
    <row r="44" spans="1:15" ht="15">
      <c r="A44" s="8"/>
      <c r="B44" s="121"/>
      <c r="C44" s="122"/>
      <c r="D44" s="141"/>
      <c r="E44" s="145" t="s">
        <v>55</v>
      </c>
      <c r="F44" s="146"/>
      <c r="G44" s="166" t="s">
        <v>54</v>
      </c>
      <c r="H44" s="146"/>
      <c r="I44" s="8"/>
      <c r="J44" s="8"/>
      <c r="M44" s="5"/>
      <c r="N44" s="5"/>
      <c r="O44" s="5"/>
    </row>
    <row r="45" spans="1:15" ht="15.75" thickBot="1">
      <c r="A45" s="8"/>
      <c r="B45" s="161"/>
      <c r="C45" s="162"/>
      <c r="D45" s="163"/>
      <c r="E45" s="164"/>
      <c r="F45" s="165"/>
      <c r="G45" s="167"/>
      <c r="H45" s="165"/>
      <c r="I45" s="8"/>
      <c r="J45" s="8"/>
      <c r="M45" s="5"/>
      <c r="N45" s="6"/>
      <c r="O45" s="5"/>
    </row>
    <row r="46" spans="1:15" ht="15">
      <c r="A46" s="8"/>
      <c r="B46" s="149" t="s">
        <v>40</v>
      </c>
      <c r="C46" s="150"/>
      <c r="D46" s="150"/>
      <c r="E46" s="168">
        <v>18027967000</v>
      </c>
      <c r="F46" s="169"/>
      <c r="G46" s="168">
        <v>18027967000</v>
      </c>
      <c r="H46" s="169"/>
      <c r="I46" s="8"/>
      <c r="J46" s="8"/>
      <c r="M46" s="5"/>
      <c r="N46" s="6"/>
      <c r="O46" s="5"/>
    </row>
    <row r="47" spans="1:15" ht="10.5" customHeight="1" thickBot="1">
      <c r="A47" s="8"/>
      <c r="B47" s="151"/>
      <c r="C47" s="152"/>
      <c r="D47" s="152"/>
      <c r="E47" s="170"/>
      <c r="F47" s="171"/>
      <c r="G47" s="170"/>
      <c r="H47" s="171"/>
      <c r="I47" s="8"/>
      <c r="J47" s="8"/>
      <c r="M47" s="5"/>
      <c r="N47" s="6"/>
      <c r="O47" s="5"/>
    </row>
    <row r="48" spans="1:15" ht="15">
      <c r="A48" s="8"/>
      <c r="B48" s="133" t="s">
        <v>14</v>
      </c>
      <c r="C48" s="134"/>
      <c r="D48" s="134"/>
      <c r="E48" s="174">
        <f>SUM(G30)</f>
        <v>1069331560.49</v>
      </c>
      <c r="F48" s="175"/>
      <c r="G48" s="174">
        <f>SUM(G36)</f>
        <v>1049102773.9900001</v>
      </c>
      <c r="H48" s="175"/>
      <c r="I48" s="172"/>
      <c r="J48" s="173"/>
      <c r="M48" s="5"/>
      <c r="N48" s="7"/>
      <c r="O48" s="5"/>
    </row>
    <row r="49" spans="1:15" ht="7.5" customHeight="1" thickBot="1">
      <c r="A49" s="8"/>
      <c r="B49" s="151"/>
      <c r="C49" s="152"/>
      <c r="D49" s="152"/>
      <c r="E49" s="180"/>
      <c r="F49" s="181"/>
      <c r="G49" s="180"/>
      <c r="H49" s="181"/>
      <c r="I49" s="173"/>
      <c r="J49" s="173"/>
      <c r="M49" s="5"/>
      <c r="N49" s="5"/>
      <c r="O49" s="5"/>
    </row>
    <row r="50" spans="1:15" ht="15">
      <c r="A50" s="8"/>
      <c r="B50" s="133" t="s">
        <v>16</v>
      </c>
      <c r="C50" s="134"/>
      <c r="D50" s="134"/>
      <c r="E50" s="157">
        <f>E48/E46</f>
        <v>0.059315149649985494</v>
      </c>
      <c r="F50" s="158"/>
      <c r="G50" s="157">
        <f>G48/G46</f>
        <v>0.05819307157540282</v>
      </c>
      <c r="H50" s="158"/>
      <c r="I50" s="8"/>
      <c r="J50" s="8"/>
      <c r="M50" s="1"/>
      <c r="N50" s="1"/>
      <c r="O50" s="1"/>
    </row>
    <row r="51" spans="1:15" ht="10.5" customHeight="1" thickBot="1">
      <c r="A51" s="8"/>
      <c r="B51" s="135"/>
      <c r="C51" s="136"/>
      <c r="D51" s="136"/>
      <c r="E51" s="159"/>
      <c r="F51" s="160"/>
      <c r="G51" s="159"/>
      <c r="H51" s="160"/>
      <c r="I51" s="8"/>
      <c r="J51" s="8"/>
      <c r="M51" s="1"/>
      <c r="N51" s="1"/>
      <c r="O51" s="1"/>
    </row>
    <row r="52" spans="1:15" ht="15">
      <c r="A52" s="8"/>
      <c r="B52" s="8"/>
      <c r="C52" s="8"/>
      <c r="D52" s="8"/>
      <c r="E52" s="8"/>
      <c r="F52" s="8"/>
      <c r="G52" s="8"/>
      <c r="H52" s="8"/>
      <c r="I52" s="8"/>
      <c r="J52" s="8"/>
      <c r="M52" s="1"/>
      <c r="N52" s="1"/>
      <c r="O52" s="1"/>
    </row>
    <row r="53" spans="1:15" ht="15.75" thickBot="1">
      <c r="A53" s="8"/>
      <c r="B53" s="8"/>
      <c r="C53" s="8"/>
      <c r="D53" s="8"/>
      <c r="E53" s="8"/>
      <c r="F53" s="8"/>
      <c r="G53" s="8"/>
      <c r="H53" s="8"/>
      <c r="I53" s="8"/>
      <c r="J53" s="8"/>
      <c r="M53" s="1"/>
      <c r="N53" s="1"/>
      <c r="O53" s="1"/>
    </row>
    <row r="54" spans="1:15" ht="15" customHeight="1">
      <c r="A54" s="13" t="s">
        <v>37</v>
      </c>
      <c r="B54" s="14"/>
      <c r="C54" s="14"/>
      <c r="D54" s="14"/>
      <c r="E54" s="14"/>
      <c r="F54" s="14"/>
      <c r="G54" s="14"/>
      <c r="H54" s="14"/>
      <c r="I54" s="14"/>
      <c r="J54" s="15"/>
      <c r="M54" s="1"/>
      <c r="N54" s="1"/>
      <c r="O54" s="1"/>
    </row>
    <row r="55" spans="1:10" ht="15.75" customHeight="1" thickBot="1">
      <c r="A55" s="16" t="s">
        <v>27</v>
      </c>
      <c r="B55" s="17"/>
      <c r="C55" s="17"/>
      <c r="D55" s="17"/>
      <c r="E55" s="17"/>
      <c r="F55" s="17"/>
      <c r="G55" s="17"/>
      <c r="H55" s="17"/>
      <c r="I55" s="17"/>
      <c r="J55" s="15"/>
    </row>
    <row r="56" spans="1:10" ht="9.75" customHeight="1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5.75" thickBo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5" customHeight="1">
      <c r="A58" s="8"/>
      <c r="B58" s="121"/>
      <c r="C58" s="122"/>
      <c r="D58" s="141"/>
      <c r="E58" s="145" t="s">
        <v>56</v>
      </c>
      <c r="F58" s="146"/>
      <c r="G58" s="145" t="s">
        <v>57</v>
      </c>
      <c r="H58" s="146"/>
      <c r="I58" s="8"/>
      <c r="J58" s="8"/>
    </row>
    <row r="59" spans="1:10" ht="12.75" customHeight="1" thickBot="1">
      <c r="A59" s="8"/>
      <c r="B59" s="142"/>
      <c r="C59" s="143"/>
      <c r="D59" s="144"/>
      <c r="E59" s="147"/>
      <c r="F59" s="148"/>
      <c r="G59" s="147"/>
      <c r="H59" s="148"/>
      <c r="I59" s="8"/>
      <c r="J59" s="8"/>
    </row>
    <row r="60" spans="1:10" ht="15">
      <c r="A60" s="8"/>
      <c r="B60" s="149" t="s">
        <v>38</v>
      </c>
      <c r="C60" s="150"/>
      <c r="D60" s="150"/>
      <c r="E60" s="174">
        <v>10708473425.14</v>
      </c>
      <c r="F60" s="175"/>
      <c r="G60" s="153">
        <v>3827723233.68</v>
      </c>
      <c r="H60" s="154"/>
      <c r="I60" s="8"/>
      <c r="J60" s="8"/>
    </row>
    <row r="61" spans="1:10" ht="9" customHeight="1">
      <c r="A61" s="8"/>
      <c r="B61" s="151"/>
      <c r="C61" s="152"/>
      <c r="D61" s="152"/>
      <c r="E61" s="176"/>
      <c r="F61" s="177"/>
      <c r="G61" s="155"/>
      <c r="H61" s="156"/>
      <c r="I61" s="8"/>
      <c r="J61" s="8"/>
    </row>
    <row r="62" spans="1:10" ht="15">
      <c r="A62" s="8"/>
      <c r="B62" s="133" t="s">
        <v>14</v>
      </c>
      <c r="C62" s="134"/>
      <c r="D62" s="134"/>
      <c r="E62" s="178">
        <f>SUM(E48)</f>
        <v>1069331560.49</v>
      </c>
      <c r="F62" s="179"/>
      <c r="G62" s="178">
        <f>SUM(G36)</f>
        <v>1049102773.9900001</v>
      </c>
      <c r="H62" s="179"/>
      <c r="I62" s="8"/>
      <c r="J62" s="8"/>
    </row>
    <row r="63" spans="1:10" ht="9.75" customHeight="1">
      <c r="A63" s="8"/>
      <c r="B63" s="151"/>
      <c r="C63" s="152"/>
      <c r="D63" s="152"/>
      <c r="E63" s="176"/>
      <c r="F63" s="177"/>
      <c r="G63" s="176"/>
      <c r="H63" s="177"/>
      <c r="I63" s="8"/>
      <c r="J63" s="12"/>
    </row>
    <row r="64" spans="1:10" ht="10.5" customHeight="1">
      <c r="A64" s="8"/>
      <c r="B64" s="133" t="s">
        <v>15</v>
      </c>
      <c r="C64" s="134"/>
      <c r="D64" s="134"/>
      <c r="E64" s="137">
        <f>E62/E60</f>
        <v>0.09985845022312505</v>
      </c>
      <c r="F64" s="138"/>
      <c r="G64" s="137">
        <f>G62/G60</f>
        <v>0.27408010191514953</v>
      </c>
      <c r="H64" s="138"/>
      <c r="I64" s="8"/>
      <c r="J64" s="19"/>
    </row>
    <row r="65" spans="1:10" ht="15.75" thickBot="1">
      <c r="A65" s="8"/>
      <c r="B65" s="135"/>
      <c r="C65" s="136"/>
      <c r="D65" s="136"/>
      <c r="E65" s="139"/>
      <c r="F65" s="140"/>
      <c r="G65" s="139"/>
      <c r="H65" s="140"/>
      <c r="I65" s="8"/>
      <c r="J65" s="8"/>
    </row>
    <row r="66" spans="1:10" ht="1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5">
      <c r="A67" s="8"/>
      <c r="B67" s="8"/>
      <c r="C67" s="8"/>
      <c r="D67" s="8"/>
      <c r="E67" s="8"/>
      <c r="F67" s="8"/>
      <c r="G67" s="8"/>
      <c r="H67" s="8"/>
      <c r="I67" s="8"/>
      <c r="J67" s="8"/>
    </row>
  </sheetData>
  <sheetProtection/>
  <mergeCells count="73">
    <mergeCell ref="I48:J49"/>
    <mergeCell ref="E60:F61"/>
    <mergeCell ref="B62:D63"/>
    <mergeCell ref="E62:F63"/>
    <mergeCell ref="G62:H63"/>
    <mergeCell ref="B48:D49"/>
    <mergeCell ref="E48:F49"/>
    <mergeCell ref="G48:H49"/>
    <mergeCell ref="B50:D51"/>
    <mergeCell ref="E50:F51"/>
    <mergeCell ref="B44:D45"/>
    <mergeCell ref="E44:F45"/>
    <mergeCell ref="G44:H45"/>
    <mergeCell ref="B46:D47"/>
    <mergeCell ref="E46:F47"/>
    <mergeCell ref="G46:H47"/>
    <mergeCell ref="B31:F31"/>
    <mergeCell ref="B64:D65"/>
    <mergeCell ref="E64:F65"/>
    <mergeCell ref="G64:H65"/>
    <mergeCell ref="B58:D59"/>
    <mergeCell ref="E58:F59"/>
    <mergeCell ref="G58:H59"/>
    <mergeCell ref="B60:D61"/>
    <mergeCell ref="G60:H61"/>
    <mergeCell ref="G50:H51"/>
    <mergeCell ref="B11:B13"/>
    <mergeCell ref="B36:F36"/>
    <mergeCell ref="G36:H36"/>
    <mergeCell ref="A39:I39"/>
    <mergeCell ref="A23:J23"/>
    <mergeCell ref="A24:J24"/>
    <mergeCell ref="B29:F29"/>
    <mergeCell ref="G29:H29"/>
    <mergeCell ref="B30:F30"/>
    <mergeCell ref="G30:H30"/>
    <mergeCell ref="F11:F13"/>
    <mergeCell ref="A14:A17"/>
    <mergeCell ref="B14:B17"/>
    <mergeCell ref="C14:C17"/>
    <mergeCell ref="D14:D17"/>
    <mergeCell ref="E14:E17"/>
    <mergeCell ref="C11:C13"/>
    <mergeCell ref="D11:D13"/>
    <mergeCell ref="E11:E13"/>
    <mergeCell ref="A11:A13"/>
    <mergeCell ref="H14:H17"/>
    <mergeCell ref="I14:I17"/>
    <mergeCell ref="J14:J17"/>
    <mergeCell ref="I12:I13"/>
    <mergeCell ref="J12:J13"/>
    <mergeCell ref="G11:G13"/>
    <mergeCell ref="H11:H13"/>
    <mergeCell ref="B33:F33"/>
    <mergeCell ref="A8:J8"/>
    <mergeCell ref="A9:J9"/>
    <mergeCell ref="B2:J2"/>
    <mergeCell ref="B3:J3"/>
    <mergeCell ref="B4:J4"/>
    <mergeCell ref="B5:J5"/>
    <mergeCell ref="A7:J7"/>
    <mergeCell ref="F14:F17"/>
    <mergeCell ref="G14:G17"/>
    <mergeCell ref="G33:H33"/>
    <mergeCell ref="I11:J11"/>
    <mergeCell ref="B35:F35"/>
    <mergeCell ref="G35:H35"/>
    <mergeCell ref="A10:J10"/>
    <mergeCell ref="G31:H31"/>
    <mergeCell ref="B34:F34"/>
    <mergeCell ref="G34:H34"/>
    <mergeCell ref="B32:F32"/>
    <mergeCell ref="G32:H32"/>
  </mergeCell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2024-02-15T19:36:05Z</dcterms:modified>
  <cp:category/>
  <cp:version/>
  <cp:contentType/>
  <cp:contentStatus/>
</cp:coreProperties>
</file>